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70" windowWidth="18735" windowHeight="1071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2'!$A$1:$K$18</definedName>
  </definedNames>
  <calcPr calcId="144525"/>
</workbook>
</file>

<file path=xl/calcChain.xml><?xml version="1.0" encoding="utf-8"?>
<calcChain xmlns="http://schemas.openxmlformats.org/spreadsheetml/2006/main">
  <c r="K10" i="5" l="1"/>
  <c r="I10" i="5"/>
  <c r="J10" i="5" s="1"/>
  <c r="K11" i="5" l="1"/>
</calcChain>
</file>

<file path=xl/sharedStrings.xml><?xml version="1.0" encoding="utf-8"?>
<sst xmlns="http://schemas.openxmlformats.org/spreadsheetml/2006/main" count="28" uniqueCount="28">
  <si>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</si>
  <si>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</si>
  <si>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</si>
  <si>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</si>
  <si>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</si>
  <si>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</si>
  <si>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</si>
  <si>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</si>
  <si>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</si>
  <si>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</si>
  <si>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</si>
  <si>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</si>
  <si>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</si>
  <si>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</si>
  <si>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</si>
  <si>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</si>
  <si>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</si>
  <si>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</si>
  <si>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</si>
  <si>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Метод сопоставимых рыночных цен (анализа рынка)</t>
  </si>
  <si>
    <t>Обоснование начальной (максимальной) цены договора
на поставку сигнализаторов уровня и потока термодифференциальных</t>
  </si>
  <si>
    <t>Приложение № 3
к Извещению по запросу котировок№ 160</t>
  </si>
  <si>
    <t>сигнализаторы  уровня и потока термодифференциальных</t>
  </si>
  <si>
    <t>шт</t>
  </si>
  <si>
    <t>исх №14-3/1  от 01.02.2019 г.</t>
  </si>
  <si>
    <t>Входящий  номер коммерческого предложения, источник №1 вх. № 14-3/32 СН от 13.06.2019 г.</t>
  </si>
  <si>
    <t>Входящий  номер коммерческого предложения, источник №2 вх. №  14-3/64 СН от 14.06.2019 г.</t>
  </si>
  <si>
    <t>Входящий  номер коммерческого предложения, источник №3 вх. № 14-3/33 СН от 14.06.2019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</si>
</sst>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9" applyNumberFormat="0" applyAlignment="0" applyProtection="0"/>
    <xf numFmtId="0" fontId="10" fillId="27" borderId="10" applyNumberFormat="0" applyAlignment="0" applyProtection="0"/>
    <xf numFmtId="0" fontId="11" fillId="27" borderId="9" applyNumberFormat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6" fillId="28" borderId="15" applyNumberFormat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4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3" fontId="3" fillId="0" borderId="1" xfId="42" applyFont="1" applyBorder="1" applyAlignment="1">
      <alignment horizontal="right" vertical="center"/>
    </xf>
    <xf numFmtId="43" fontId="3" fillId="0" borderId="1" xfId="42" applyFont="1" applyBorder="1"/>
    <xf numFmtId="0" fontId="2" fillId="0" borderId="5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6" fillId="33" borderId="5" xfId="0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zoomScale="90" zoomScaleNormal="80" zoomScaleSheetLayoutView="70" workbookViewId="0">
      <selection activeCell="I14" sqref="I14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2.7109375" style="1" customWidth="1"/>
    <col min="9" max="9" width="23.28515625" style="1" customWidth="1"/>
    <col min="10" max="10" width="25.140625" style="1" customWidth="1"/>
    <col min="11" max="11" width="25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9" width="9.140625" style="1"/>
    <col min="20" max="20" width="17.7109375" style="1" bestFit="1" customWidth="1"/>
    <col min="21" max="21" width="9.140625" style="1"/>
    <col min="22" max="22" width="13.85546875" style="1" bestFit="1" customWidth="1"/>
    <col min="23" max="16384" width="9.140625" style="1"/>
  </cols>
  <sheetData>
    <row r="1" spans="1:22" ht="42.75" customHeight="1" x14ac:dyDescent="0.3">
      <c r="J1" s="34" t="s">
        <v>21</v>
      </c>
      <c r="K1" s="34"/>
    </row>
    <row r="2" spans="1:22" ht="54.75" customHeight="1" x14ac:dyDescent="0.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</row>
    <row r="3" spans="1:22" ht="18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22" ht="18.75" customHeight="1" x14ac:dyDescent="0.3">
      <c r="A4" s="36" t="s">
        <v>0</v>
      </c>
      <c r="B4" s="37"/>
      <c r="C4" s="38" t="s">
        <v>1</v>
      </c>
      <c r="D4" s="39"/>
      <c r="E4" s="39"/>
      <c r="F4" s="39"/>
      <c r="G4" s="39"/>
      <c r="H4" s="39"/>
      <c r="I4" s="39"/>
      <c r="J4" s="39"/>
      <c r="K4" s="40"/>
    </row>
    <row r="5" spans="1:22" ht="42" customHeight="1" x14ac:dyDescent="0.3">
      <c r="A5" s="28" t="s">
        <v>2</v>
      </c>
      <c r="B5" s="29"/>
      <c r="C5" s="30" t="s">
        <v>19</v>
      </c>
      <c r="D5" s="31"/>
      <c r="E5" s="31"/>
      <c r="F5" s="31"/>
      <c r="G5" s="31"/>
      <c r="H5" s="31"/>
      <c r="I5" s="31"/>
      <c r="J5" s="31"/>
      <c r="K5" s="32"/>
    </row>
    <row r="6" spans="1:22" ht="18.75" customHeight="1" x14ac:dyDescent="0.3">
      <c r="A6" s="42" t="s">
        <v>3</v>
      </c>
      <c r="B6" s="43"/>
      <c r="C6" s="44">
        <v>590416.71</v>
      </c>
      <c r="D6" s="45"/>
      <c r="E6" s="45"/>
      <c r="F6" s="45"/>
      <c r="G6" s="45"/>
      <c r="H6" s="45"/>
      <c r="I6" s="45"/>
      <c r="J6" s="45"/>
      <c r="K6" s="46"/>
    </row>
    <row r="7" spans="1:22" ht="18.75" customHeight="1" x14ac:dyDescent="0.3">
      <c r="A7" s="36" t="s">
        <v>4</v>
      </c>
      <c r="B7" s="37"/>
      <c r="C7" s="58">
        <v>43634</v>
      </c>
      <c r="D7" s="47"/>
      <c r="E7" s="47"/>
      <c r="F7" s="47"/>
      <c r="G7" s="47"/>
      <c r="H7" s="47"/>
      <c r="I7" s="47"/>
      <c r="J7" s="47"/>
      <c r="K7" s="37"/>
    </row>
    <row r="8" spans="1:22" s="3" customFormat="1" ht="38.25" customHeight="1" x14ac:dyDescent="0.25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22" ht="118.5" customHeight="1" x14ac:dyDescent="0.3">
      <c r="A9" s="4" t="s">
        <v>15</v>
      </c>
      <c r="B9" s="17" t="s">
        <v>6</v>
      </c>
      <c r="C9" s="4" t="s">
        <v>7</v>
      </c>
      <c r="D9" s="16" t="s">
        <v>13</v>
      </c>
      <c r="E9" s="2" t="s">
        <v>16</v>
      </c>
      <c r="F9" s="2" t="s">
        <v>17</v>
      </c>
      <c r="G9" s="2" t="s">
        <v>18</v>
      </c>
      <c r="H9" s="2" t="s">
        <v>8</v>
      </c>
      <c r="I9" s="2" t="s">
        <v>9</v>
      </c>
      <c r="J9" s="2" t="s">
        <v>10</v>
      </c>
      <c r="K9" s="2" t="s">
        <v>11</v>
      </c>
    </row>
    <row r="10" spans="1:22" ht="37.5" x14ac:dyDescent="0.3">
      <c r="A10" s="22">
        <v>1</v>
      </c>
      <c r="B10" s="26" t="s">
        <v>22</v>
      </c>
      <c r="C10" s="27" t="s">
        <v>23</v>
      </c>
      <c r="D10" s="27">
        <v>13</v>
      </c>
      <c r="E10" s="25">
        <v>41880</v>
      </c>
      <c r="F10" s="23">
        <v>49550</v>
      </c>
      <c r="G10" s="23">
        <v>44820</v>
      </c>
      <c r="H10" s="24">
        <v>45416.67</v>
      </c>
      <c r="I10" s="23">
        <f t="shared" ref="I10" si="0">STDEV(E10,F10,G10)</f>
        <v>3869.6554540854581</v>
      </c>
      <c r="J10" s="23">
        <f t="shared" ref="J10" si="1">I10/H10*100</f>
        <v>8.5203416588786851</v>
      </c>
      <c r="K10" s="20">
        <f>D10*H10</f>
        <v>590416.71</v>
      </c>
      <c r="L10" s="1">
        <v>780</v>
      </c>
      <c r="M10" s="5">
        <v>760</v>
      </c>
      <c r="N10" s="1">
        <v>765</v>
      </c>
      <c r="P10" s="1">
        <v>156184.25</v>
      </c>
      <c r="Q10" s="1">
        <v>154259</v>
      </c>
      <c r="T10" s="6"/>
    </row>
    <row r="11" spans="1:22" ht="15" customHeight="1" x14ac:dyDescent="0.3">
      <c r="A11" s="51" t="s">
        <v>12</v>
      </c>
      <c r="B11" s="52"/>
      <c r="C11" s="52"/>
      <c r="D11" s="52"/>
      <c r="E11" s="51"/>
      <c r="F11" s="51"/>
      <c r="G11" s="51"/>
      <c r="H11" s="51"/>
      <c r="I11" s="51"/>
      <c r="J11" s="51"/>
      <c r="K11" s="21">
        <f>SUM(K10:K10)</f>
        <v>590416.71</v>
      </c>
      <c r="M11" s="7"/>
      <c r="T11" s="6"/>
    </row>
    <row r="12" spans="1:22" ht="15" customHeight="1" x14ac:dyDescent="0.3">
      <c r="M12" s="7"/>
      <c r="T12" s="6"/>
    </row>
    <row r="13" spans="1:22" ht="18.75" customHeight="1" x14ac:dyDescent="0.3">
      <c r="B13" s="8" t="s">
        <v>14</v>
      </c>
      <c r="C13" s="53" t="s">
        <v>24</v>
      </c>
      <c r="D13" s="53"/>
      <c r="E13" s="53"/>
      <c r="F13" s="53"/>
      <c r="G13" s="53"/>
      <c r="H13" s="53"/>
      <c r="I13" s="9"/>
      <c r="J13" s="9"/>
    </row>
    <row r="14" spans="1:22" ht="18.75" customHeight="1" x14ac:dyDescent="0.3">
      <c r="B14" s="9"/>
      <c r="C14" s="9"/>
      <c r="D14" s="9"/>
      <c r="E14" s="9"/>
      <c r="F14" s="9"/>
      <c r="G14" s="9"/>
      <c r="H14" s="9"/>
      <c r="I14" s="9"/>
      <c r="J14" s="9"/>
      <c r="T14" s="10"/>
    </row>
    <row r="15" spans="1:22" ht="15" customHeight="1" x14ac:dyDescent="0.3">
      <c r="B15" s="9"/>
      <c r="C15" s="9"/>
      <c r="D15" s="9"/>
      <c r="E15" s="9"/>
      <c r="F15" s="9"/>
      <c r="G15" s="9"/>
      <c r="H15" s="9"/>
      <c r="I15" s="9"/>
      <c r="J15" s="9"/>
    </row>
    <row r="16" spans="1:22" ht="15" customHeight="1" x14ac:dyDescent="0.3">
      <c r="B16" s="11" t="s">
        <v>25</v>
      </c>
      <c r="C16" s="11"/>
      <c r="D16" s="11"/>
      <c r="E16" s="9"/>
      <c r="F16" s="9"/>
      <c r="G16" s="9"/>
      <c r="H16" s="9"/>
      <c r="I16" s="9"/>
      <c r="J16" s="9"/>
      <c r="V16" s="12"/>
    </row>
    <row r="17" spans="2:10" ht="15" customHeight="1" x14ac:dyDescent="0.3">
      <c r="B17" s="11" t="s">
        <v>26</v>
      </c>
      <c r="C17" s="11"/>
      <c r="D17" s="11"/>
      <c r="E17" s="9"/>
      <c r="F17" s="9"/>
      <c r="G17" s="9"/>
      <c r="H17" s="9"/>
      <c r="I17" s="9"/>
      <c r="J17" s="9"/>
    </row>
    <row r="18" spans="2:10" ht="18.75" customHeight="1" x14ac:dyDescent="0.3">
      <c r="B18" s="11" t="s">
        <v>27</v>
      </c>
      <c r="C18" s="11"/>
      <c r="D18" s="11"/>
      <c r="E18" s="9"/>
      <c r="F18" s="9"/>
      <c r="G18" s="9"/>
      <c r="H18" s="9"/>
      <c r="I18" s="9"/>
      <c r="J18" s="9"/>
    </row>
    <row r="19" spans="2:10" ht="36.75" customHeight="1" x14ac:dyDescent="0.3">
      <c r="B19" s="11"/>
      <c r="C19" s="11"/>
      <c r="D19" s="11"/>
      <c r="E19" s="9"/>
      <c r="F19" s="9"/>
      <c r="G19" s="9"/>
      <c r="H19" s="9"/>
      <c r="I19" s="9"/>
      <c r="J19" s="9"/>
    </row>
    <row r="20" spans="2:10" ht="15" customHeight="1" x14ac:dyDescent="0.3">
      <c r="B20" s="9"/>
      <c r="C20" s="9"/>
      <c r="D20" s="9"/>
      <c r="E20" s="9"/>
      <c r="F20" s="9"/>
      <c r="G20" s="9"/>
      <c r="H20" s="9"/>
      <c r="I20" s="9"/>
      <c r="J20" s="9"/>
    </row>
    <row r="21" spans="2:10" ht="15" customHeight="1" x14ac:dyDescent="0.3">
      <c r="C21" s="9"/>
      <c r="D21" s="9"/>
      <c r="E21" s="9"/>
      <c r="F21" s="9"/>
      <c r="G21" s="9"/>
      <c r="H21" s="9"/>
      <c r="I21" s="9"/>
      <c r="J21" s="9"/>
    </row>
    <row r="22" spans="2:10" ht="20.25" customHeight="1" x14ac:dyDescent="0.3">
      <c r="B22" s="54"/>
      <c r="C22" s="54"/>
      <c r="D22" s="54"/>
      <c r="E22" s="9"/>
      <c r="F22" s="9"/>
      <c r="G22" s="9"/>
      <c r="H22" s="9"/>
      <c r="I22" s="9"/>
      <c r="J22" s="9"/>
    </row>
    <row r="23" spans="2:10" ht="15" customHeight="1" x14ac:dyDescent="0.3">
      <c r="B23" s="13"/>
      <c r="C23" s="9"/>
      <c r="D23" s="9"/>
      <c r="E23" s="9"/>
      <c r="F23" s="9"/>
      <c r="G23" s="9"/>
      <c r="H23" s="9"/>
      <c r="I23" s="9"/>
      <c r="J23" s="9"/>
    </row>
    <row r="24" spans="2:10" ht="15.75" customHeight="1" x14ac:dyDescent="0.3">
      <c r="B24" s="19"/>
      <c r="C24" s="9"/>
      <c r="D24" s="9"/>
      <c r="E24" s="9"/>
      <c r="F24" s="9"/>
      <c r="G24" s="9"/>
      <c r="H24" s="9"/>
      <c r="I24" s="9"/>
      <c r="J24" s="9"/>
    </row>
    <row r="25" spans="2:10" ht="15.75" customHeight="1" x14ac:dyDescent="0.3">
      <c r="B25" s="55"/>
      <c r="C25" s="55"/>
      <c r="D25" s="55"/>
      <c r="E25" s="55"/>
      <c r="F25" s="18"/>
      <c r="G25" s="18"/>
      <c r="H25" s="14"/>
      <c r="I25" s="14"/>
      <c r="J25" s="14"/>
    </row>
    <row r="26" spans="2:10" ht="15.75" customHeight="1" x14ac:dyDescent="0.3">
      <c r="B26" s="56"/>
      <c r="C26" s="56"/>
      <c r="D26" s="56"/>
      <c r="E26" s="9"/>
      <c r="F26" s="9"/>
      <c r="G26" s="9"/>
      <c r="H26" s="9"/>
      <c r="I26" s="9"/>
      <c r="J26" s="9"/>
    </row>
    <row r="27" spans="2:10" ht="15" customHeight="1" x14ac:dyDescent="0.3">
      <c r="B27" s="13"/>
      <c r="C27" s="9"/>
      <c r="D27" s="9"/>
      <c r="E27" s="9"/>
      <c r="F27" s="9"/>
      <c r="G27" s="9"/>
      <c r="H27" s="9"/>
      <c r="I27" s="9"/>
      <c r="J27" s="9"/>
    </row>
    <row r="28" spans="2:1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</row>
    <row r="29" spans="2:10" ht="15.75" customHeight="1" x14ac:dyDescent="0.3">
      <c r="B29" s="57"/>
      <c r="C29" s="57"/>
      <c r="D29" s="9"/>
      <c r="E29" s="9"/>
      <c r="F29" s="9"/>
      <c r="G29" s="9"/>
      <c r="H29" s="9"/>
      <c r="I29" s="9"/>
      <c r="J29" s="9"/>
    </row>
    <row r="30" spans="2:1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</row>
    <row r="31" spans="2:10" ht="15.75" customHeight="1" x14ac:dyDescent="0.3">
      <c r="B31" s="15"/>
      <c r="C31" s="9"/>
      <c r="D31" s="9"/>
      <c r="E31" s="9"/>
      <c r="F31" s="9"/>
      <c r="G31" s="9"/>
      <c r="H31" s="9"/>
      <c r="I31" s="9"/>
      <c r="J31" s="9"/>
    </row>
    <row r="32" spans="2:10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</row>
    <row r="33" ht="15" customHeight="1" x14ac:dyDescent="0.3"/>
    <row r="34" ht="185.25" customHeight="1" x14ac:dyDescent="0.3"/>
    <row r="36" ht="24" customHeight="1" x14ac:dyDescent="0.3"/>
  </sheetData>
  <mergeCells count="19">
    <mergeCell ref="B32:J32"/>
    <mergeCell ref="A6:B6"/>
    <mergeCell ref="C6:K6"/>
    <mergeCell ref="A7:B7"/>
    <mergeCell ref="C7:K7"/>
    <mergeCell ref="A8:K8"/>
    <mergeCell ref="A11:J11"/>
    <mergeCell ref="C13:H13"/>
    <mergeCell ref="B22:D22"/>
    <mergeCell ref="B25:E25"/>
    <mergeCell ref="B26:D26"/>
    <mergeCell ref="B29:C29"/>
    <mergeCell ref="A5:B5"/>
    <mergeCell ref="C5:K5"/>
    <mergeCell ref="A2:J2"/>
    <mergeCell ref="J1:K1"/>
    <mergeCell ref="A3:J3"/>
    <mergeCell ref="A4:B4"/>
    <mergeCell ref="C4:K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user56</cp:lastModifiedBy>
  <cp:lastPrinted>2018-11-06T08:28:29Z</cp:lastPrinted>
  <dcterms:created xsi:type="dcterms:W3CDTF">2017-07-07T10:59:11Z</dcterms:created>
  <dcterms:modified xsi:type="dcterms:W3CDTF">2019-07-02T11:55:37Z</dcterms:modified>
</cp:coreProperties>
</file>