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0001КАПЫ 2021\01 РАИП\СМР Сельвинского\СМР Проект контракта+документы к закупке\"/>
    </mc:Choice>
  </mc:AlternateContent>
  <bookViews>
    <workbookView xWindow="0" yWindow="0" windowWidth="23040" windowHeight="9336" activeTab="1"/>
  </bookViews>
  <sheets>
    <sheet name="Лист1" sheetId="1" r:id="rId1"/>
    <sheet name="Лист2" sheetId="2" r:id="rId2"/>
    <sheet name="Лист3" sheetId="3" r:id="rId3"/>
  </sheets>
  <definedNames>
    <definedName name="OCRUncertain500" localSheetId="0">Лист1!$A$9</definedName>
    <definedName name="OCRUncertain507" localSheetId="0">Лист1!$C$4</definedName>
    <definedName name="OCRUncertain512" localSheetId="0">Лист1!#REF!</definedName>
    <definedName name="OCRUncertain516" localSheetId="0">Лист1!#REF!</definedName>
    <definedName name="OCRUncertain517" localSheetId="0">Лист1!#REF!</definedName>
    <definedName name="OCRUncertain518" localSheetId="0">Лист1!#REF!</definedName>
    <definedName name="OCRUncertain520" localSheetId="0">Лист1!#REF!</definedName>
    <definedName name="OCRUncertain521" localSheetId="0">Лист1!#REF!</definedName>
    <definedName name="_xlnm.Print_Area" localSheetId="0">Лист1!$A$1:$CF$170</definedName>
  </definedNames>
  <calcPr calcId="162913"/>
</workbook>
</file>

<file path=xl/calcChain.xml><?xml version="1.0" encoding="utf-8"?>
<calcChain xmlns="http://schemas.openxmlformats.org/spreadsheetml/2006/main">
  <c r="D17" i="2" l="1"/>
  <c r="D19" i="1" l="1"/>
  <c r="D20" i="1"/>
</calcChain>
</file>

<file path=xl/sharedStrings.xml><?xml version="1.0" encoding="utf-8"?>
<sst xmlns="http://schemas.openxmlformats.org/spreadsheetml/2006/main" count="642" uniqueCount="341">
  <si>
    <t>ед изм</t>
  </si>
  <si>
    <t>кол-во</t>
  </si>
  <si>
    <t>начало</t>
  </si>
  <si>
    <t>окончание</t>
  </si>
  <si>
    <t>Наименовние работ</t>
  </si>
  <si>
    <t>№ П/П</t>
  </si>
  <si>
    <t>Разборка покрытий и оснований: асфальтобетонных</t>
  </si>
  <si>
    <t>Разборка покрытий и оснований: щебеночных</t>
  </si>
  <si>
    <t>Устройство бетонной подготовки</t>
  </si>
  <si>
    <t>Устройство фундаментных плит железобетонных: плоских</t>
  </si>
  <si>
    <t>Устройство подстилающих и выравнивающих слоев оснований: из щебня</t>
  </si>
  <si>
    <t>август</t>
  </si>
  <si>
    <t>сентябрь</t>
  </si>
  <si>
    <t>октябрь</t>
  </si>
  <si>
    <t>ноябрь</t>
  </si>
  <si>
    <t>декабрь</t>
  </si>
  <si>
    <t>январь</t>
  </si>
  <si>
    <t>март</t>
  </si>
  <si>
    <t>апрель</t>
  </si>
  <si>
    <t>май</t>
  </si>
  <si>
    <t>июнь</t>
  </si>
  <si>
    <t>июль</t>
  </si>
  <si>
    <t>03-09</t>
  </si>
  <si>
    <t>10-16</t>
  </si>
  <si>
    <t>17-23</t>
  </si>
  <si>
    <t>24-30</t>
  </si>
  <si>
    <t>31-06</t>
  </si>
  <si>
    <t>07-13</t>
  </si>
  <si>
    <t>14-20</t>
  </si>
  <si>
    <t>21-27</t>
  </si>
  <si>
    <t>28-04</t>
  </si>
  <si>
    <t>05-11</t>
  </si>
  <si>
    <t>12-18</t>
  </si>
  <si>
    <t>19-25</t>
  </si>
  <si>
    <t>26-01</t>
  </si>
  <si>
    <t>02-08</t>
  </si>
  <si>
    <t>09-15</t>
  </si>
  <si>
    <t>16-22</t>
  </si>
  <si>
    <t>23-29</t>
  </si>
  <si>
    <t>30-06</t>
  </si>
  <si>
    <t>28-03</t>
  </si>
  <si>
    <t>04-10</t>
  </si>
  <si>
    <t>11-17</t>
  </si>
  <si>
    <t>18-24</t>
  </si>
  <si>
    <t>25-31</t>
  </si>
  <si>
    <t>01-07</t>
  </si>
  <si>
    <t>08-14</t>
  </si>
  <si>
    <t>15-21</t>
  </si>
  <si>
    <t>22-28</t>
  </si>
  <si>
    <t>29-04</t>
  </si>
  <si>
    <t>26-02</t>
  </si>
  <si>
    <t>30-05</t>
  </si>
  <si>
    <t>06-12</t>
  </si>
  <si>
    <t>13-19</t>
  </si>
  <si>
    <t>20-26</t>
  </si>
  <si>
    <t>График движения машин и механизмов</t>
  </si>
  <si>
    <t>чел</t>
  </si>
  <si>
    <t>еженедельно</t>
  </si>
  <si>
    <t>_______________________</t>
  </si>
  <si>
    <t>График производства строительно-монтажных работ</t>
  </si>
  <si>
    <r>
      <t>Г</t>
    </r>
    <r>
      <rPr>
        <b/>
        <sz val="10"/>
        <rFont val="Times New Roman"/>
        <family val="1"/>
        <charset val="204"/>
      </rPr>
      <t>рафик движения рабочей силы</t>
    </r>
  </si>
  <si>
    <t>Заказчик: ГУП РК "Крымтеплокоммунэнерго"</t>
  </si>
  <si>
    <t>Зам ген. директора Прилипко Д.В.</t>
  </si>
  <si>
    <t>СОГЛАСОВАНО:</t>
  </si>
  <si>
    <t>Министерство жилищно-коммунального хозяйства Республики Крым</t>
  </si>
  <si>
    <t>______________ _________________ /________________________</t>
  </si>
  <si>
    <t>Подрядчик:  _________________________</t>
  </si>
  <si>
    <t>"____"_______________2021</t>
  </si>
  <si>
    <t>(подпись)</t>
  </si>
  <si>
    <t>(Должность)         (ФИО)</t>
  </si>
  <si>
    <t>Раздел №1 Вскрытие подземной тепловой сети</t>
  </si>
  <si>
    <t>1</t>
  </si>
  <si>
    <t>1 м3</t>
  </si>
  <si>
    <t>2</t>
  </si>
  <si>
    <t>3</t>
  </si>
  <si>
    <t>Разборка тротуаров и дорожек из плит с их отноской и укладкой в штабель</t>
  </si>
  <si>
    <t>1 м2</t>
  </si>
  <si>
    <t>4</t>
  </si>
  <si>
    <t>Разборка бортовых камней: на бетонном основании</t>
  </si>
  <si>
    <t>1 м</t>
  </si>
  <si>
    <t>Раздел №2 Земляные работы</t>
  </si>
  <si>
    <t>5</t>
  </si>
  <si>
    <t>6</t>
  </si>
  <si>
    <t>10</t>
  </si>
  <si>
    <t>12</t>
  </si>
  <si>
    <t>13</t>
  </si>
  <si>
    <t>15</t>
  </si>
  <si>
    <t>Уплотнение грунта пневматическими трамбовками, группа грунтов: 3-4</t>
  </si>
  <si>
    <t>Раздел №3 Демонтажные работы</t>
  </si>
  <si>
    <t>Демонтаж плит перекрытия и каналов и лотков по существующему участку с последующем монтажом 100% замена</t>
  </si>
  <si>
    <t>16</t>
  </si>
  <si>
    <t>17</t>
  </si>
  <si>
    <t>1 м3 сборных железобетонных конструкций</t>
  </si>
  <si>
    <t>18</t>
  </si>
  <si>
    <t>19</t>
  </si>
  <si>
    <t>20</t>
  </si>
  <si>
    <t>Разборка тепловой изоляции: из ваты минеральной</t>
  </si>
  <si>
    <t>21</t>
  </si>
  <si>
    <t>1 км</t>
  </si>
  <si>
    <t>23</t>
  </si>
  <si>
    <t>25</t>
  </si>
  <si>
    <t>27</t>
  </si>
  <si>
    <t>29</t>
  </si>
  <si>
    <t>31</t>
  </si>
  <si>
    <t>33</t>
  </si>
  <si>
    <t>1 компл</t>
  </si>
  <si>
    <t>1 шт.</t>
  </si>
  <si>
    <t>35</t>
  </si>
  <si>
    <t>37</t>
  </si>
  <si>
    <t>39</t>
  </si>
  <si>
    <t>41</t>
  </si>
  <si>
    <t>Задвижки клиновые двухдисковые с выдвижным шпинделем фланцевые для воды и пара давлением 1 МПа (10 кгс/см2) 31ч6бр диаметром 80 мм</t>
  </si>
  <si>
    <t>42</t>
  </si>
  <si>
    <t>44</t>
  </si>
  <si>
    <t>1 т</t>
  </si>
  <si>
    <t>46</t>
  </si>
  <si>
    <t>1 шт</t>
  </si>
  <si>
    <t>Плита возле магазина</t>
  </si>
  <si>
    <t>47</t>
  </si>
  <si>
    <t>В существующих камер</t>
  </si>
  <si>
    <t>48</t>
  </si>
  <si>
    <t>под лотками</t>
  </si>
  <si>
    <t>49</t>
  </si>
  <si>
    <t>Раздел №4 Трубопрповоды</t>
  </si>
  <si>
    <t>50</t>
  </si>
  <si>
    <t>51</t>
  </si>
  <si>
    <t>Протаскивание в футляр стальных труб диаметром: 400 мм</t>
  </si>
  <si>
    <t>62</t>
  </si>
  <si>
    <t>Установка сильфонных компенсаторов с несъемным кожухом на стальных трубопроводах диаметром 400 мм</t>
  </si>
  <si>
    <t>64</t>
  </si>
  <si>
    <t>Монтаж опорных конструкций:</t>
  </si>
  <si>
    <t>Переходы через дорогу и другие препятствия ( футляр из стальной тубы D=820х9 мм)</t>
  </si>
  <si>
    <t>66</t>
  </si>
  <si>
    <t>68</t>
  </si>
  <si>
    <t>Стальные трубы и элементы трубопроводов при прокладке в тепловых камерах</t>
  </si>
  <si>
    <t>72</t>
  </si>
  <si>
    <t>74</t>
  </si>
  <si>
    <t>Установка фасонных частей стальных сварных диаметром: 300-800 мм</t>
  </si>
  <si>
    <t>78</t>
  </si>
  <si>
    <t>80</t>
  </si>
  <si>
    <t>82</t>
  </si>
  <si>
    <t>84</t>
  </si>
  <si>
    <t>87</t>
  </si>
  <si>
    <t>88</t>
  </si>
  <si>
    <t>90</t>
  </si>
  <si>
    <t>92</t>
  </si>
  <si>
    <t>94</t>
  </si>
  <si>
    <t>96</t>
  </si>
  <si>
    <t>Установка задвижек или клапанов стальных для горячей воды и пара диаметром: 400 мм</t>
  </si>
  <si>
    <t>99</t>
  </si>
  <si>
    <t>Установка задвижек или клапанов стальных для горячей воды и пара диаметром: 250 мм</t>
  </si>
  <si>
    <t>102</t>
  </si>
  <si>
    <t>Установка задвижек или клапанов стальных для горячей воды и пара диаметром: 200 мм</t>
  </si>
  <si>
    <t>105</t>
  </si>
  <si>
    <t>Установка задвижек или клапанов стальных для горячей воды и пара диаметром: 150 мм</t>
  </si>
  <si>
    <t>108</t>
  </si>
  <si>
    <t>Установка задвижек или клапанов стальных для горячей воды и пара диаметром: 100 мм</t>
  </si>
  <si>
    <t>111</t>
  </si>
  <si>
    <t>Установка задвижек или клапанов стальных для горячей воды и пара диаметром: 80 мм</t>
  </si>
  <si>
    <t>114</t>
  </si>
  <si>
    <t xml:space="preserve">Раздел №5 Изоляционные работы трубопроводов и арматуры </t>
  </si>
  <si>
    <t>Комплексное полиуретановое покрытие " Вектор"</t>
  </si>
  <si>
    <t>136</t>
  </si>
  <si>
    <t>Антикоррозийное покрытие арматуры однокомпонентным составом EMACO NANOCRETE AP</t>
  </si>
  <si>
    <t>139</t>
  </si>
  <si>
    <t>Изоляция трубопроводов матами минераловатными, плитами минераловатными на синтетическом связующем</t>
  </si>
  <si>
    <t>141</t>
  </si>
  <si>
    <t>Покрытие поверхности изоляции трубопроводов: стеклопластиками РСТ, тканями стеклянными</t>
  </si>
  <si>
    <t>ТЕРМОЧИХЛЫ ДЛЯ ЗАДВИЖЕК</t>
  </si>
  <si>
    <t>143</t>
  </si>
  <si>
    <t>Изоляция арматуры и фланцевых соединений пластинами (плитами) из вспененного каучука, вспененного полиэтилена</t>
  </si>
  <si>
    <t>Раздел №6 Монтаж полупроходного канала Кл 210-120</t>
  </si>
  <si>
    <t>145</t>
  </si>
  <si>
    <t>Гидроизоляция стен, фундаментов: Гидроизоляция боковая обмазочная битумная в 2 слоя по выровненной поверхности бутовой кладки, кирпичу, бетону</t>
  </si>
  <si>
    <t>149</t>
  </si>
  <si>
    <t>150</t>
  </si>
  <si>
    <t>151</t>
  </si>
  <si>
    <t>152</t>
  </si>
  <si>
    <t>Монолитные ж/бетонные направляющие опоры-в кол-ве 100шт.; неподвижной опоры в кол-ве 17 шт. и опорной подушки Оп4а-в кол-ве 10шт.</t>
  </si>
  <si>
    <t>155</t>
  </si>
  <si>
    <t>157</t>
  </si>
  <si>
    <t>Устройство стен, днищ и перекрытий тоннелей и проходных каналов при отношении высоты к ширине: до 1 и толщине стен до 300 мм</t>
  </si>
  <si>
    <t>Установка закладных деталей весом: до 4 кг</t>
  </si>
  <si>
    <t>Детали закладные и накладные изготовленные с применением сварки, гнутья, сверления (пробивки) отверстий (при наличии одной из этих операций или всего перечня в любых сочетаниях) поставляемые отдельно</t>
  </si>
  <si>
    <t>166</t>
  </si>
  <si>
    <t>Установка опор из плит и колец диаметром: до 1000 мм</t>
  </si>
  <si>
    <t>Монолитные участки в местах герметизации стыков</t>
  </si>
  <si>
    <t>168</t>
  </si>
  <si>
    <t>Пригрузка из бетона на гидроизоляцию</t>
  </si>
  <si>
    <t>172</t>
  </si>
  <si>
    <t>Устройство подстилающих слоев: бетонных</t>
  </si>
  <si>
    <t>Стойки под задвижки СТ1</t>
  </si>
  <si>
    <t>174</t>
  </si>
  <si>
    <t>Атикоррозийная мастика вектор</t>
  </si>
  <si>
    <t>176</t>
  </si>
  <si>
    <t>179</t>
  </si>
  <si>
    <t>Раздел №7 Изоляционные работы стен и каналов</t>
  </si>
  <si>
    <t>182</t>
  </si>
  <si>
    <t>Устройство гидроизоляции подземных и инженерных сооружений горизонтальных поверхностей</t>
  </si>
  <si>
    <t>183</t>
  </si>
  <si>
    <t>Устройство гидроизоляции подземных и инженерных сооружений вертикальных поверхностей, высотой до 3 м</t>
  </si>
  <si>
    <t>187</t>
  </si>
  <si>
    <t>Устройство гидроизоляции обмазочной: в один слой праймером</t>
  </si>
  <si>
    <t>188</t>
  </si>
  <si>
    <t>Гидроизоляция поверхности бетонных и железобетонных конструкций в два слоя защитными покрытиями серии MASTERSEAL: горизонтальной</t>
  </si>
  <si>
    <t>190</t>
  </si>
  <si>
    <t>Гидроизоляция поверхности бетонных и железобетонных конструкций в два слоя защитными покрытиями серии MASTERSEAL: вертикальной</t>
  </si>
  <si>
    <t>Раздел №8 Железобетонные колодцы СК1,2 УТ1-3</t>
  </si>
  <si>
    <t>Смотровой колодец СК-1,2 (2 шт.)</t>
  </si>
  <si>
    <t>192</t>
  </si>
  <si>
    <t>193</t>
  </si>
  <si>
    <t>Установка люка</t>
  </si>
  <si>
    <t>Люки чугунные тяжелые</t>
  </si>
  <si>
    <t>195</t>
  </si>
  <si>
    <t>200</t>
  </si>
  <si>
    <t>201</t>
  </si>
  <si>
    <t>203</t>
  </si>
  <si>
    <t>Опускные колодцы ( УТ-1;УТ-2;УТ-3)</t>
  </si>
  <si>
    <t>205</t>
  </si>
  <si>
    <t>206</t>
  </si>
  <si>
    <t>208</t>
  </si>
  <si>
    <t>214</t>
  </si>
  <si>
    <t>215</t>
  </si>
  <si>
    <t>217</t>
  </si>
  <si>
    <t xml:space="preserve">Раздел №9 Тепловая камера (ТК 41 ) </t>
  </si>
  <si>
    <t>219</t>
  </si>
  <si>
    <t>221</t>
  </si>
  <si>
    <t>Устройство стен, днищ и перекрытий тоннелей и проходных каналов при отношении высоты к ширине: до 1 и толщине стен до 500 мм</t>
  </si>
  <si>
    <t>224</t>
  </si>
  <si>
    <t>227</t>
  </si>
  <si>
    <t>228</t>
  </si>
  <si>
    <t>229</t>
  </si>
  <si>
    <t>231</t>
  </si>
  <si>
    <t>234</t>
  </si>
  <si>
    <t>235</t>
  </si>
  <si>
    <t>Гидроизоляция стен, фундаментов: горизонтальная оклеечная в 2 слоя</t>
  </si>
  <si>
    <t>Бетонный пол</t>
  </si>
  <si>
    <t>237</t>
  </si>
  <si>
    <t>Устройство подстилающих слоев: щебеночных</t>
  </si>
  <si>
    <t>239</t>
  </si>
  <si>
    <t>241</t>
  </si>
  <si>
    <t>243</t>
  </si>
  <si>
    <t>Монтаж плит перекытий и опорных колец существующих камер ( ж/б изделия повторно применяются)</t>
  </si>
  <si>
    <t>244</t>
  </si>
  <si>
    <t>Установка опор из плит и колец диаметром более 1000 мм</t>
  </si>
  <si>
    <t>Монтаж плит перекытий и опорных колец существующей камере ТК-42</t>
  </si>
  <si>
    <t>245</t>
  </si>
  <si>
    <t>249</t>
  </si>
  <si>
    <t>250</t>
  </si>
  <si>
    <t>251</t>
  </si>
  <si>
    <t>252</t>
  </si>
  <si>
    <t>Восстановление плит перекрытияканалов П21-8 ( 2460*29990*160 ) плиты повторно применяемые</t>
  </si>
  <si>
    <t>253</t>
  </si>
  <si>
    <t>254</t>
  </si>
  <si>
    <t>Раздел №11 Восстановительные работы по дорожному покрытию</t>
  </si>
  <si>
    <t>261</t>
  </si>
  <si>
    <t>264</t>
  </si>
  <si>
    <t>Розлив вяжущих материалов</t>
  </si>
  <si>
    <t>266</t>
  </si>
  <si>
    <t>Устройство покрытия толщиной 4 см из горячих асфальтобетонных смесей плотных крупнозернинистых типа АБ, плотность каменных материалов: 2,5-2,9 т/м3</t>
  </si>
  <si>
    <t>270</t>
  </si>
  <si>
    <t>Устройство покрытия толщиной 4 см из горячих асфальтобетонных смесей пористых крупнозернистых, плотность каменных материалов: 2,5-2,9 т/м3</t>
  </si>
  <si>
    <t>274</t>
  </si>
  <si>
    <t>Установка бортовых камней природных: при других видах покрытий</t>
  </si>
  <si>
    <t>276</t>
  </si>
  <si>
    <t>Устройство щебеночных оснований, обработанных в верхней части пескоцементной смесью, толщина слоя 18 см с уплотнением: виброкатками</t>
  </si>
  <si>
    <t>278</t>
  </si>
  <si>
    <t>Устройство покрытий из тротуарной плитки, количество плитки при укладке на 1 м2: 40 шт.</t>
  </si>
  <si>
    <t xml:space="preserve">Проверил: Начальник ОКС </t>
  </si>
  <si>
    <t>Плющаков Е.Ю.</t>
  </si>
  <si>
    <t xml:space="preserve">Разработал: (Подрядчик) </t>
  </si>
  <si>
    <t>(ФИО)                                                           (подпись)</t>
  </si>
  <si>
    <t>_______________________________</t>
  </si>
  <si>
    <t xml:space="preserve">Засыпка траншей и котлованов  бульдозерами </t>
  </si>
  <si>
    <t>Засыпка вручную траншей, пазух котлованов и ям</t>
  </si>
  <si>
    <t>Крепление инвентарными щитами стенок траншей</t>
  </si>
  <si>
    <t xml:space="preserve">Разработка грунта с погрузкой на автомобили-самосвалы экскаваторами </t>
  </si>
  <si>
    <t>Разработка грунта вручную в траншеях шириной  с креплениями</t>
  </si>
  <si>
    <t>Демонтаж непроходных каналов: одноячейковых, перекрываемых или опирающихся на плиту</t>
  </si>
  <si>
    <t xml:space="preserve">Демонтаж  опор </t>
  </si>
  <si>
    <t>Демонтаж камер со стенками из монолитного бетона (ТК-41 )</t>
  </si>
  <si>
    <t>Демонтаж колодца СК-1</t>
  </si>
  <si>
    <t>Демонтаж стальных трубопроводов в непроходном канале , диаметр труб 400 мм</t>
  </si>
  <si>
    <t>Демонтаж стальных трубопроводов в непроходном канале , диаметр труб 200 мм</t>
  </si>
  <si>
    <t>Демонтаж стальных трубопроводов в непроходном канале , диаметр труб 150 мм</t>
  </si>
  <si>
    <t>Демонтаж стальных трубопроводов в непроходном канале, диаметр труб 100 мм</t>
  </si>
  <si>
    <t>Демонтаж стальных трубопроводов в непроходном канале, диаметр труб 80 мм</t>
  </si>
  <si>
    <t>Демонтаж стальных трубопроводов в непроходном канале, диаметр труб 50 мм</t>
  </si>
  <si>
    <t>Демонтаж задвижек или клапанов стальных  диаметром: 400 мм</t>
  </si>
  <si>
    <t>Демонтаж задвижек или клапанов стальных диаметром: 250 мм</t>
  </si>
  <si>
    <t>Демонтаж  задвижек или клапанов стальных диаметром: 150 мм</t>
  </si>
  <si>
    <t>Демонтаж  задвижек или клапанов стальных диаметром: 100 мм</t>
  </si>
  <si>
    <t>Демонтаж задвижек или клапанов стальных диаметром: 50 мм</t>
  </si>
  <si>
    <t xml:space="preserve">Демонтаж опорных конструкций для крепления трубопроводов внутри  сооружений </t>
  </si>
  <si>
    <t>Демонтаж экранов ограждений</t>
  </si>
  <si>
    <t>Разборка железобетонных конструкций при помощи отбойных молотков</t>
  </si>
  <si>
    <t>Очистка камер: от мокрого ила и грязи при наличии труб</t>
  </si>
  <si>
    <t>Демонтаж бетонной подготовки</t>
  </si>
  <si>
    <t>Прокладка стальных трубопроводов в непроходном канале в изоляции из пенополиуретана (ППУ) с изоляцией стыков скорлупами ,  ( Dу =426х7 мм)</t>
  </si>
  <si>
    <t xml:space="preserve">Трубопроводы  в траншеях, диаметр трубопровода наружный до 820 мм </t>
  </si>
  <si>
    <t>Монтаж неподвижных и подвижных опор</t>
  </si>
  <si>
    <t>Прокладка стальных трубопроводов в непроходном канале , диаметр труб 400 мм</t>
  </si>
  <si>
    <t>Прокладка стальных трубопроводов в непроходном канале , диаметр труб 200 мм</t>
  </si>
  <si>
    <t>Установка отводов 90 град Ду 200</t>
  </si>
  <si>
    <t>Прокладка стальных трубопроводов в непроходном канале , диаметр труб 150 мм</t>
  </si>
  <si>
    <t>Прокладка стальных трубопроводов в непроходном канале , диаметр труб 100 мм</t>
  </si>
  <si>
    <t>Установка отводов 90 град. , диаметром условного прохода 100 мм, наружным диаметром 108 мм, толщиной стенки 4 мм</t>
  </si>
  <si>
    <t>Прокладка стальных трубопроводов в непроходном канале , диаметр труб 80 мм</t>
  </si>
  <si>
    <t>Установка отводов 90 град. с радиусом кривизны R=1,5 Ду на Ру до 16 МПа (160 кгс/см2), диаметром условного прохода 80 мм, наружным диаметром 89 мм, толщиной стенки 3,5 мм</t>
  </si>
  <si>
    <t>Прокладка стальных трубопроводов в непроходном канале, диаметр труб 50 мм</t>
  </si>
  <si>
    <t>Установка отводов 90 град. с радиусом кривизны R=1,5 Ду на Ру до 16 МПа (160 кгс/см2), диаметром условного прохода 50 мм, наружным диаметром 57 мм, толщиной стенки 4 мм</t>
  </si>
  <si>
    <t>Установка вентелей стальных для горячей воды и пара диаметром: 50 мм</t>
  </si>
  <si>
    <t xml:space="preserve">Устройство лотков (серия 3.006.1-2.87 выпуск 1) Л25-8 </t>
  </si>
  <si>
    <t>Устройство лотков из сборного железобетона  (для непроходных каналов)</t>
  </si>
  <si>
    <t>Укладка плит перекрытий П21-8</t>
  </si>
  <si>
    <t xml:space="preserve">Укладка плит перекрытий П21д-8 </t>
  </si>
  <si>
    <t>Устройство стен, днищ и перекрытий тоннелей и проходных каналов при отношении высоты к ширине: до 1 и толщине стен до 300 мм, с установкой закладных деталей</t>
  </si>
  <si>
    <t>Установка опорных подушек ОП 4</t>
  </si>
  <si>
    <t>Монтаж опорных конструкций: стоек под задвижки</t>
  </si>
  <si>
    <t xml:space="preserve">Антикоррозийное покрытие </t>
  </si>
  <si>
    <t xml:space="preserve">Укладка блоков  ФБС24-4-6-Т </t>
  </si>
  <si>
    <t>Укладка блоков  фундаментов ФБС24-4-6-Т,  ФБС12-4-6-Т</t>
  </si>
  <si>
    <t xml:space="preserve">Укладка плит перекрытий </t>
  </si>
  <si>
    <t xml:space="preserve">Установка опор из плит и колец </t>
  </si>
  <si>
    <t xml:space="preserve">Укладка балок фундаментных </t>
  </si>
  <si>
    <t xml:space="preserve">Установка экранов ограждений </t>
  </si>
  <si>
    <t>2021 год</t>
  </si>
  <si>
    <t>01-06</t>
  </si>
  <si>
    <t>24-31</t>
  </si>
  <si>
    <t>06-10</t>
  </si>
  <si>
    <t>2022                    1-полугодие</t>
  </si>
  <si>
    <t>2022                   2-полугодие</t>
  </si>
  <si>
    <t>27-30</t>
  </si>
  <si>
    <t>Приложение №5 к Контракту №_________________________________ от __ ___2021 г.</t>
  </si>
  <si>
    <t>------</t>
  </si>
  <si>
    <t>-----</t>
  </si>
  <si>
    <t xml:space="preserve"> по объекту : "Капитальный ремонт сетей теплоснабжения по ул. Сельвинского в г. Симферополь""</t>
  </si>
  <si>
    <t xml:space="preserve"> Контракту №_____________________ от __ ___2021 г.</t>
  </si>
  <si>
    <t>Календарный график производства строительно-монтажных работ</t>
  </si>
  <si>
    <t>Приложение №5 (ФОРМА) к</t>
  </si>
  <si>
    <t>Подписание акта сдачи приемки законченного строительством объекта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</si>
</sst>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[$-419]d\ mmm;@"/>
  </numFmts>
  <fonts count="18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6"/>
      <name val="Arial Cyr"/>
      <charset val="204"/>
    </font>
    <font>
      <sz val="10"/>
      <name val="Arial Cyr"/>
      <charset val="204"/>
    </font>
    <font>
      <sz val="10"/>
      <color rgb="FF000000"/>
      <name val="Times New Roman"/>
      <family val="1"/>
      <charset val="204"/>
    </font>
    <font>
      <b/>
      <sz val="9"/>
      <name val="Times New Roman"/>
      <charset val="204"/>
    </font>
    <font>
      <sz val="9"/>
      <name val="Times New Roman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i/>
      <u/>
      <sz val="9"/>
      <name val="Times New Roman"/>
      <family val="1"/>
      <charset val="204"/>
    </font>
    <font>
      <sz val="12"/>
      <name val="Arial Cyr"/>
      <charset val="204"/>
    </font>
    <font>
      <b/>
      <sz val="18"/>
      <name val="Times New Roman"/>
      <family val="1"/>
      <charset val="204"/>
    </font>
    <font>
      <sz val="24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44">
    <xf numFmtId="0" fontId="0" fillId="0" borderId="0"/>
    <xf numFmtId="0" fontId="9" fillId="0" borderId="0"/>
    <xf numFmtId="0" fontId="1" fillId="0" borderId="1">
      <alignment horizontal="center"/>
    </xf>
    <xf numFmtId="0" fontId="6" fillId="0" borderId="1">
      <alignment horizontal="center" vertical="top" wrapText="1"/>
    </xf>
    <xf numFmtId="0" fontId="8" fillId="0" borderId="0">
      <alignment vertical="top"/>
    </xf>
    <xf numFmtId="0" fontId="6" fillId="0" borderId="1">
      <alignment horizontal="center" vertical="top"/>
    </xf>
    <xf numFmtId="0" fontId="1" fillId="0" borderId="1">
      <alignment horizontal="center"/>
    </xf>
    <xf numFmtId="0" fontId="6" fillId="0" borderId="1">
      <alignment horizontal="center" vertical="top"/>
    </xf>
    <xf numFmtId="0" fontId="1" fillId="0" borderId="0">
      <alignment vertical="top"/>
    </xf>
    <xf numFmtId="0" fontId="6" fillId="0" borderId="1">
      <alignment horizontal="center" vertical="top"/>
    </xf>
    <xf numFmtId="0" fontId="8" fillId="0" borderId="0"/>
    <xf numFmtId="0" fontId="1" fillId="0" borderId="0">
      <alignment horizontal="right" vertical="top" wrapText="1"/>
    </xf>
    <xf numFmtId="0" fontId="6" fillId="0" borderId="0">
      <alignment horizontal="right" vertical="top" wrapText="1"/>
    </xf>
    <xf numFmtId="0" fontId="1" fillId="0" borderId="0"/>
    <xf numFmtId="2" fontId="6" fillId="0" borderId="0">
      <alignment horizontal="right" vertical="top"/>
    </xf>
    <xf numFmtId="2" fontId="6" fillId="0" borderId="0">
      <alignment horizontal="right" vertical="top"/>
    </xf>
    <xf numFmtId="2" fontId="6" fillId="0" borderId="0">
      <alignment horizontal="right" vertical="top"/>
    </xf>
    <xf numFmtId="0" fontId="1" fillId="0" borderId="0"/>
    <xf numFmtId="0" fontId="1" fillId="0" borderId="0"/>
    <xf numFmtId="2" fontId="6" fillId="0" borderId="0">
      <alignment horizontal="right" vertical="top"/>
    </xf>
    <xf numFmtId="2" fontId="6" fillId="0" borderId="0">
      <alignment horizontal="right" vertical="top"/>
    </xf>
    <xf numFmtId="2" fontId="6" fillId="0" borderId="0">
      <alignment horizontal="right" vertical="top"/>
    </xf>
    <xf numFmtId="0" fontId="1" fillId="0" borderId="0"/>
    <xf numFmtId="0" fontId="1" fillId="0" borderId="1" applyFill="0" applyProtection="0">
      <alignment horizontal="center"/>
    </xf>
    <xf numFmtId="0" fontId="1" fillId="0" borderId="1" applyFill="0" applyProtection="0">
      <alignment horizontal="center"/>
    </xf>
    <xf numFmtId="0" fontId="6" fillId="0" borderId="0">
      <alignment horizontal="center" vertical="top" wrapText="1"/>
    </xf>
    <xf numFmtId="0" fontId="8" fillId="0" borderId="0">
      <alignment vertical="top"/>
    </xf>
    <xf numFmtId="0" fontId="6" fillId="0" borderId="0">
      <alignment horizontal="center" vertical="top"/>
    </xf>
    <xf numFmtId="0" fontId="6" fillId="0" borderId="0">
      <alignment horizontal="center"/>
    </xf>
    <xf numFmtId="0" fontId="6" fillId="0" borderId="0">
      <alignment horizontal="center"/>
    </xf>
    <xf numFmtId="0" fontId="8" fillId="0" borderId="0" applyProtection="0"/>
    <xf numFmtId="0" fontId="8" fillId="0" borderId="0"/>
    <xf numFmtId="0" fontId="1" fillId="0" borderId="0"/>
    <xf numFmtId="0" fontId="1" fillId="0" borderId="1">
      <alignment horizontal="center" wrapText="1"/>
    </xf>
    <xf numFmtId="0" fontId="1" fillId="0" borderId="1">
      <alignment horizontal="center"/>
    </xf>
    <xf numFmtId="0" fontId="6" fillId="0" borderId="0">
      <alignment horizontal="center" vertical="top"/>
    </xf>
    <xf numFmtId="0" fontId="1" fillId="0" borderId="1">
      <alignment horizontal="center" wrapText="1"/>
    </xf>
    <xf numFmtId="0" fontId="8" fillId="0" borderId="0"/>
    <xf numFmtId="0" fontId="1" fillId="0" borderId="1">
      <alignment horizontal="center"/>
    </xf>
    <xf numFmtId="0" fontId="6" fillId="0" borderId="0">
      <alignment horizontal="left"/>
    </xf>
    <xf numFmtId="43" fontId="9" fillId="0" borderId="0" applyFont="0" applyFill="0" applyBorder="0" applyAlignment="0" applyProtection="0"/>
    <xf numFmtId="0" fontId="1" fillId="0" borderId="0">
      <alignment horizontal="left" vertical="top"/>
    </xf>
    <xf numFmtId="0" fontId="6" fillId="0" borderId="0">
      <alignment horizontal="left" vertical="top"/>
    </xf>
    <xf numFmtId="0" fontId="1" fillId="0" borderId="0"/>
  </cellStyleXfs>
  <cellXfs count="96">
    <xf numFmtId="0" fontId="0" fillId="0" borderId="0" xfId="0"/>
    <xf numFmtId="0" fontId="5" fillId="0" borderId="0" xfId="0" applyFont="1"/>
    <xf numFmtId="0" fontId="1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4" fillId="0" borderId="2" xfId="0" applyFont="1" applyBorder="1" applyAlignment="1">
      <alignment vertical="top" wrapText="1"/>
    </xf>
    <xf numFmtId="0" fontId="0" fillId="0" borderId="1" xfId="0" applyBorder="1"/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top" wrapText="1"/>
    </xf>
    <xf numFmtId="164" fontId="1" fillId="0" borderId="0" xfId="0" applyNumberFormat="1" applyFont="1" applyFill="1" applyBorder="1" applyAlignment="1">
      <alignment horizontal="center" vertical="top" wrapText="1"/>
    </xf>
    <xf numFmtId="0" fontId="0" fillId="0" borderId="0" xfId="0" applyBorder="1"/>
    <xf numFmtId="49" fontId="4" fillId="0" borderId="1" xfId="0" applyNumberFormat="1" applyFont="1" applyBorder="1" applyAlignment="1">
      <alignment horizontal="left" vertical="center" wrapText="1"/>
    </xf>
    <xf numFmtId="0" fontId="7" fillId="0" borderId="0" xfId="0" applyFont="1"/>
    <xf numFmtId="0" fontId="9" fillId="0" borderId="0" xfId="1" applyAlignment="1">
      <alignment horizontal="left" vertical="top"/>
    </xf>
    <xf numFmtId="4" fontId="2" fillId="0" borderId="0" xfId="1" applyNumberFormat="1" applyFont="1" applyAlignment="1">
      <alignment horizontal="left" vertical="center"/>
    </xf>
    <xf numFmtId="4" fontId="2" fillId="0" borderId="0" xfId="1" applyNumberFormat="1" applyFont="1" applyBorder="1" applyAlignment="1">
      <alignment vertical="center"/>
    </xf>
    <xf numFmtId="49" fontId="2" fillId="0" borderId="0" xfId="0" applyNumberFormat="1" applyFont="1" applyAlignment="1">
      <alignment horizontal="center" wrapText="1"/>
    </xf>
    <xf numFmtId="49" fontId="11" fillId="0" borderId="13" xfId="0" applyNumberFormat="1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49" fontId="13" fillId="0" borderId="13" xfId="0" applyNumberFormat="1" applyFont="1" applyFill="1" applyBorder="1" applyAlignment="1">
      <alignment horizontal="center" vertical="top" wrapText="1"/>
    </xf>
    <xf numFmtId="164" fontId="1" fillId="0" borderId="10" xfId="0" applyNumberFormat="1" applyFont="1" applyFill="1" applyBorder="1" applyAlignment="1">
      <alignment horizontal="center" vertical="top" wrapText="1"/>
    </xf>
    <xf numFmtId="49" fontId="4" fillId="0" borderId="0" xfId="0" applyNumberFormat="1" applyFont="1" applyBorder="1" applyAlignment="1">
      <alignment horizontal="right" vertical="center" wrapText="1"/>
    </xf>
    <xf numFmtId="49" fontId="10" fillId="0" borderId="0" xfId="0" applyNumberFormat="1" applyFont="1" applyFill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vertical="top" wrapText="1"/>
    </xf>
    <xf numFmtId="49" fontId="11" fillId="0" borderId="16" xfId="0" applyNumberFormat="1" applyFont="1" applyFill="1" applyBorder="1" applyAlignment="1">
      <alignment horizontal="left" vertical="top" wrapText="1"/>
    </xf>
    <xf numFmtId="49" fontId="11" fillId="0" borderId="17" xfId="0" applyNumberFormat="1" applyFont="1" applyFill="1" applyBorder="1" applyAlignment="1">
      <alignment horizontal="left" vertical="top" wrapText="1"/>
    </xf>
    <xf numFmtId="0" fontId="11" fillId="0" borderId="11" xfId="0" applyFont="1" applyFill="1" applyBorder="1" applyAlignment="1">
      <alignment horizontal="right" vertical="top" wrapText="1"/>
    </xf>
    <xf numFmtId="4" fontId="11" fillId="0" borderId="11" xfId="0" applyNumberFormat="1" applyFont="1" applyFill="1" applyBorder="1" applyAlignment="1">
      <alignment horizontal="right" vertical="top" wrapText="1"/>
    </xf>
    <xf numFmtId="0" fontId="11" fillId="0" borderId="18" xfId="0" applyFont="1" applyFill="1" applyBorder="1" applyAlignment="1">
      <alignment horizontal="right" vertical="top" wrapText="1"/>
    </xf>
    <xf numFmtId="3" fontId="11" fillId="0" borderId="19" xfId="0" applyNumberFormat="1" applyFont="1" applyFill="1" applyBorder="1" applyAlignment="1">
      <alignment horizontal="right" vertical="top" wrapText="1"/>
    </xf>
    <xf numFmtId="3" fontId="11" fillId="0" borderId="11" xfId="0" applyNumberFormat="1" applyFont="1" applyFill="1" applyBorder="1" applyAlignment="1">
      <alignment horizontal="right" vertical="top" wrapText="1"/>
    </xf>
    <xf numFmtId="0" fontId="11" fillId="0" borderId="11" xfId="0" applyFont="1" applyFill="1" applyBorder="1" applyAlignment="1">
      <alignment horizontal="left" vertical="top" wrapText="1"/>
    </xf>
    <xf numFmtId="0" fontId="11" fillId="0" borderId="19" xfId="0" applyFont="1" applyFill="1" applyBorder="1" applyAlignment="1">
      <alignment horizontal="right" vertical="top" wrapText="1"/>
    </xf>
    <xf numFmtId="0" fontId="0" fillId="0" borderId="9" xfId="0" applyBorder="1"/>
    <xf numFmtId="0" fontId="4" fillId="0" borderId="1" xfId="0" applyFont="1" applyBorder="1" applyAlignment="1">
      <alignment vertical="top" wrapText="1"/>
    </xf>
    <xf numFmtId="49" fontId="10" fillId="0" borderId="1" xfId="0" applyNumberFormat="1" applyFont="1" applyFill="1" applyBorder="1" applyAlignment="1">
      <alignment horizontal="center" vertical="top" wrapText="1"/>
    </xf>
    <xf numFmtId="0" fontId="12" fillId="0" borderId="1" xfId="3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left" vertical="top" wrapText="1"/>
    </xf>
    <xf numFmtId="49" fontId="13" fillId="0" borderId="1" xfId="0" applyNumberFormat="1" applyFont="1" applyFill="1" applyBorder="1" applyAlignment="1">
      <alignment vertical="top" wrapText="1"/>
    </xf>
    <xf numFmtId="49" fontId="12" fillId="0" borderId="1" xfId="30" applyNumberFormat="1" applyFont="1" applyFill="1" applyBorder="1" applyAlignment="1">
      <alignment horizontal="left" vertical="top" wrapText="1"/>
    </xf>
    <xf numFmtId="49" fontId="11" fillId="0" borderId="1" xfId="0" applyNumberFormat="1" applyFont="1" applyFill="1" applyBorder="1" applyAlignment="1">
      <alignment vertical="top" wrapText="1"/>
    </xf>
    <xf numFmtId="0" fontId="1" fillId="0" borderId="7" xfId="0" applyFont="1" applyFill="1" applyBorder="1" applyAlignment="1">
      <alignment horizontal="center" vertical="top" wrapText="1"/>
    </xf>
    <xf numFmtId="49" fontId="14" fillId="0" borderId="1" xfId="0" applyNumberFormat="1" applyFont="1" applyFill="1" applyBorder="1" applyAlignment="1">
      <alignment vertical="top" wrapText="1"/>
    </xf>
    <xf numFmtId="49" fontId="13" fillId="0" borderId="1" xfId="0" applyNumberFormat="1" applyFont="1" applyFill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horizontal="center" vertical="top" wrapText="1"/>
    </xf>
    <xf numFmtId="0" fontId="15" fillId="0" borderId="0" xfId="0" applyFont="1"/>
    <xf numFmtId="0" fontId="15" fillId="0" borderId="0" xfId="0" applyFont="1" applyAlignment="1">
      <alignment wrapText="1"/>
    </xf>
    <xf numFmtId="0" fontId="15" fillId="0" borderId="10" xfId="0" applyFont="1" applyBorder="1" applyAlignment="1">
      <alignment wrapText="1"/>
    </xf>
    <xf numFmtId="0" fontId="0" fillId="0" borderId="0" xfId="0" applyFont="1" applyAlignment="1">
      <alignment wrapText="1"/>
    </xf>
    <xf numFmtId="0" fontId="1" fillId="0" borderId="0" xfId="0" applyFont="1" applyFill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center" vertical="top" wrapText="1"/>
    </xf>
    <xf numFmtId="0" fontId="17" fillId="0" borderId="0" xfId="0" applyFont="1"/>
    <xf numFmtId="49" fontId="16" fillId="0" borderId="10" xfId="0" applyNumberFormat="1" applyFont="1" applyBorder="1" applyAlignment="1">
      <alignment wrapText="1"/>
    </xf>
    <xf numFmtId="0" fontId="0" fillId="0" borderId="0" xfId="0" applyAlignment="1"/>
    <xf numFmtId="0" fontId="0" fillId="0" borderId="10" xfId="0" applyBorder="1"/>
    <xf numFmtId="0" fontId="15" fillId="0" borderId="10" xfId="0" applyFont="1" applyBorder="1"/>
    <xf numFmtId="0" fontId="0" fillId="0" borderId="10" xfId="0" applyFont="1" applyBorder="1" applyAlignment="1">
      <alignment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8" xfId="0" quotePrefix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49" fontId="16" fillId="0" borderId="0" xfId="0" applyNumberFormat="1" applyFont="1" applyAlignment="1">
      <alignment horizontal="center" wrapText="1"/>
    </xf>
    <xf numFmtId="49" fontId="10" fillId="0" borderId="11" xfId="0" applyNumberFormat="1" applyFont="1" applyFill="1" applyBorder="1" applyAlignment="1">
      <alignment horizontal="center" vertical="top" wrapText="1"/>
    </xf>
    <xf numFmtId="49" fontId="10" fillId="0" borderId="12" xfId="0" applyNumberFormat="1" applyFont="1" applyFill="1" applyBorder="1" applyAlignment="1">
      <alignment horizontal="center" vertical="top" wrapText="1"/>
    </xf>
    <xf numFmtId="49" fontId="13" fillId="0" borderId="11" xfId="0" applyNumberFormat="1" applyFont="1" applyFill="1" applyBorder="1" applyAlignment="1">
      <alignment horizontal="center" vertical="top" wrapText="1"/>
    </xf>
    <xf numFmtId="49" fontId="13" fillId="0" borderId="12" xfId="0" applyNumberFormat="1" applyFont="1" applyFill="1" applyBorder="1" applyAlignment="1">
      <alignment horizontal="center" vertical="top" wrapText="1"/>
    </xf>
    <xf numFmtId="49" fontId="11" fillId="0" borderId="11" xfId="0" applyNumberFormat="1" applyFont="1" applyFill="1" applyBorder="1" applyAlignment="1">
      <alignment horizontal="center" vertical="top" wrapText="1"/>
    </xf>
    <xf numFmtId="49" fontId="11" fillId="0" borderId="12" xfId="0" applyNumberFormat="1" applyFont="1" applyFill="1" applyBorder="1" applyAlignment="1">
      <alignment horizontal="center" vertical="top" wrapText="1"/>
    </xf>
    <xf numFmtId="49" fontId="13" fillId="0" borderId="7" xfId="0" applyNumberFormat="1" applyFont="1" applyFill="1" applyBorder="1" applyAlignment="1">
      <alignment horizontal="center" vertical="top" wrapText="1"/>
    </xf>
    <xf numFmtId="49" fontId="13" fillId="0" borderId="8" xfId="0" applyNumberFormat="1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right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center" vertical="top" wrapText="1"/>
    </xf>
    <xf numFmtId="49" fontId="14" fillId="0" borderId="11" xfId="0" applyNumberFormat="1" applyFont="1" applyFill="1" applyBorder="1" applyAlignment="1">
      <alignment horizontal="center" vertical="top" wrapText="1"/>
    </xf>
    <xf numFmtId="49" fontId="14" fillId="0" borderId="12" xfId="0" applyNumberFormat="1" applyFont="1" applyFill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</cellXfs>
  <cellStyles count="44">
    <cellStyle name="Акт" xfId="2"/>
    <cellStyle name="Акт 2" xfId="3"/>
    <cellStyle name="АктМТСН" xfId="4"/>
    <cellStyle name="АктМТСН 2" xfId="5"/>
    <cellStyle name="ВедРесурсов" xfId="6"/>
    <cellStyle name="ВедРесурсов 2" xfId="7"/>
    <cellStyle name="ВедРесурсовАкт" xfId="8"/>
    <cellStyle name="ВедРесурсовАкт 2" xfId="9"/>
    <cellStyle name="Индексы" xfId="10"/>
    <cellStyle name="Итоги" xfId="11"/>
    <cellStyle name="Итоги 2" xfId="12"/>
    <cellStyle name="ИтогоАктБазЦ" xfId="13"/>
    <cellStyle name="ИтогоАктБазЦ 2" xfId="14"/>
    <cellStyle name="ИтогоАктБИМ" xfId="15"/>
    <cellStyle name="ИтогоАктРесМет" xfId="16"/>
    <cellStyle name="ИтогоАктТекЦ" xfId="17"/>
    <cellStyle name="ИтогоБазЦ" xfId="18"/>
    <cellStyle name="ИтогоБазЦ 2" xfId="19"/>
    <cellStyle name="ИтогоБИМ" xfId="20"/>
    <cellStyle name="ИтогоРесМет" xfId="21"/>
    <cellStyle name="ИтогоТекЦ" xfId="22"/>
    <cellStyle name="ЛокСмета" xfId="23"/>
    <cellStyle name="ЛокСмета 2" xfId="24"/>
    <cellStyle name="ЛокСмета 3" xfId="25"/>
    <cellStyle name="ЛокСмМТСН" xfId="26"/>
    <cellStyle name="ЛокСмМТСН 2" xfId="27"/>
    <cellStyle name="М29" xfId="28"/>
    <cellStyle name="ОбСмета" xfId="29"/>
    <cellStyle name="Обычный" xfId="0" builtinId="0"/>
    <cellStyle name="Обычный 2" xfId="30"/>
    <cellStyle name="Обычный 3" xfId="31"/>
    <cellStyle name="Обычный 4" xfId="1"/>
    <cellStyle name="Параметр" xfId="32"/>
    <cellStyle name="ПеременныеСметы" xfId="33"/>
    <cellStyle name="РесСмета" xfId="34"/>
    <cellStyle name="РесСмета 2" xfId="35"/>
    <cellStyle name="СводкаСтоимРаб" xfId="36"/>
    <cellStyle name="СводРасч" xfId="37"/>
    <cellStyle name="Титул" xfId="38"/>
    <cellStyle name="Титул 2" xfId="39"/>
    <cellStyle name="Финансовый 2" xfId="40"/>
    <cellStyle name="Хвост" xfId="41"/>
    <cellStyle name="Хвост 2" xfId="42"/>
    <cellStyle name="Экспертиза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168"/>
  <sheetViews>
    <sheetView view="pageBreakPreview" zoomScale="50" zoomScaleNormal="70" zoomScaleSheetLayoutView="50" workbookViewId="0">
      <selection activeCell="AQ4" sqref="AQ4"/>
    </sheetView>
  </sheetViews>
  <sheetFormatPr defaultRowHeight="13.2" x14ac:dyDescent="0.25"/>
  <cols>
    <col min="1" max="1" width="7" customWidth="1"/>
    <col min="2" max="2" width="62.109375" style="6" customWidth="1"/>
    <col min="3" max="3" width="15.33203125" customWidth="1"/>
    <col min="4" max="4" width="12.44140625" customWidth="1"/>
    <col min="5" max="5" width="16.5546875" customWidth="1"/>
    <col min="6" max="6" width="19.33203125" customWidth="1"/>
    <col min="7" max="10" width="8.109375" customWidth="1"/>
    <col min="11" max="14" width="6.88671875" customWidth="1"/>
    <col min="15" max="15" width="6.6640625" customWidth="1"/>
    <col min="16" max="23" width="6.88671875" hidden="1" customWidth="1"/>
    <col min="24" max="29" width="5.6640625" hidden="1" customWidth="1"/>
    <col min="30" max="30" width="6.44140625" hidden="1" customWidth="1"/>
    <col min="31" max="40" width="5.6640625" hidden="1" customWidth="1"/>
    <col min="41" max="44" width="5.6640625" customWidth="1"/>
    <col min="45" max="45" width="6" customWidth="1"/>
    <col min="46" max="48" width="5.6640625" customWidth="1"/>
    <col min="49" max="49" width="6.6640625" customWidth="1"/>
    <col min="50" max="52" width="5.6640625" customWidth="1"/>
    <col min="53" max="53" width="4.88671875" customWidth="1"/>
    <col min="54" max="78" width="5.6640625" hidden="1" customWidth="1"/>
    <col min="79" max="84" width="5.6640625" customWidth="1"/>
  </cols>
  <sheetData>
    <row r="1" spans="1:84" ht="15" x14ac:dyDescent="0.25">
      <c r="B1" s="55" t="s">
        <v>66</v>
      </c>
      <c r="G1" s="54" t="s">
        <v>61</v>
      </c>
      <c r="N1" s="62" t="s">
        <v>333</v>
      </c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BH1" s="54"/>
      <c r="BI1" s="54"/>
      <c r="BJ1" s="54"/>
    </row>
    <row r="2" spans="1:84" ht="15" x14ac:dyDescent="0.25">
      <c r="B2" s="56"/>
      <c r="BC2" s="54"/>
      <c r="BD2" s="54"/>
      <c r="BE2" s="54"/>
      <c r="BF2" s="54"/>
      <c r="BG2" s="54"/>
      <c r="BH2" s="54"/>
      <c r="BI2" s="54"/>
      <c r="BJ2" s="54"/>
    </row>
    <row r="3" spans="1:84" ht="30" x14ac:dyDescent="0.5">
      <c r="B3" s="57" t="s">
        <v>69</v>
      </c>
      <c r="D3" s="16" t="s">
        <v>59</v>
      </c>
      <c r="O3" s="60"/>
      <c r="AY3" s="54" t="s">
        <v>62</v>
      </c>
      <c r="BD3" s="54"/>
      <c r="BE3" s="54"/>
      <c r="BF3" s="54"/>
      <c r="BG3" s="54"/>
      <c r="BH3" s="54"/>
      <c r="BI3" s="54"/>
      <c r="BJ3" s="54"/>
    </row>
    <row r="4" spans="1:84" ht="42" customHeight="1" x14ac:dyDescent="0.4">
      <c r="B4" s="55" t="s">
        <v>58</v>
      </c>
      <c r="C4" s="76" t="s">
        <v>336</v>
      </c>
      <c r="D4" s="76"/>
      <c r="E4" s="76"/>
      <c r="F4" s="76"/>
      <c r="G4" s="76"/>
      <c r="H4" s="76"/>
      <c r="I4" s="76"/>
      <c r="J4" s="76"/>
      <c r="K4" s="76"/>
      <c r="L4" s="76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</row>
    <row r="5" spans="1:84" ht="15" x14ac:dyDescent="0.25">
      <c r="B5" s="57" t="s">
        <v>68</v>
      </c>
      <c r="BC5" s="54"/>
      <c r="BD5" s="54"/>
      <c r="BE5" s="54"/>
      <c r="BF5" s="54"/>
      <c r="BG5" s="54"/>
      <c r="BH5" s="54"/>
      <c r="BI5" s="54"/>
      <c r="BJ5" s="54"/>
    </row>
    <row r="6" spans="1:84" ht="15" x14ac:dyDescent="0.25">
      <c r="B6" s="55" t="s">
        <v>67</v>
      </c>
      <c r="AQ6" s="54"/>
      <c r="AY6" s="54" t="s">
        <v>67</v>
      </c>
      <c r="BD6" s="54"/>
      <c r="BE6" s="54"/>
      <c r="BF6" s="54"/>
      <c r="BH6" s="54"/>
      <c r="BI6" s="54"/>
      <c r="BJ6" s="54"/>
    </row>
    <row r="7" spans="1:84" ht="15.6" customHeight="1" x14ac:dyDescent="0.25"/>
    <row r="8" spans="1:84" ht="12.6" customHeight="1" x14ac:dyDescent="0.3">
      <c r="B8" s="9"/>
      <c r="C8" s="9"/>
      <c r="D8" s="9"/>
      <c r="E8" s="9"/>
      <c r="F8" s="9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9"/>
    </row>
    <row r="9" spans="1:84" ht="15.6" customHeight="1" x14ac:dyDescent="0.3">
      <c r="A9" s="69"/>
      <c r="B9" s="69"/>
      <c r="C9" s="69"/>
      <c r="D9" s="69"/>
      <c r="E9" s="69"/>
      <c r="F9" s="69"/>
      <c r="G9" s="72" t="s">
        <v>326</v>
      </c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88"/>
      <c r="AT9" s="72" t="s">
        <v>330</v>
      </c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2" t="s">
        <v>331</v>
      </c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27"/>
    </row>
    <row r="10" spans="1:84" ht="19.95" customHeight="1" x14ac:dyDescent="0.25">
      <c r="A10" s="70" t="s">
        <v>5</v>
      </c>
      <c r="B10" s="70" t="s">
        <v>4</v>
      </c>
      <c r="C10" s="70" t="s">
        <v>0</v>
      </c>
      <c r="D10" s="66" t="s">
        <v>1</v>
      </c>
      <c r="E10" s="70" t="s">
        <v>2</v>
      </c>
      <c r="F10" s="70" t="s">
        <v>3</v>
      </c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9"/>
      <c r="AT10" s="74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85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29"/>
    </row>
    <row r="11" spans="1:84" ht="13.2" customHeight="1" x14ac:dyDescent="0.25">
      <c r="A11" s="70"/>
      <c r="B11" s="70"/>
      <c r="C11" s="70"/>
      <c r="D11" s="66"/>
      <c r="E11" s="70"/>
      <c r="F11" s="70"/>
      <c r="G11" s="67" t="s">
        <v>18</v>
      </c>
      <c r="H11" s="67"/>
      <c r="I11" s="67"/>
      <c r="J11" s="67" t="s">
        <v>19</v>
      </c>
      <c r="K11" s="67"/>
      <c r="L11" s="67"/>
      <c r="M11" s="67"/>
      <c r="N11" s="71" t="s">
        <v>334</v>
      </c>
      <c r="O11" s="67"/>
      <c r="P11" s="67"/>
      <c r="Q11" s="67"/>
      <c r="R11" s="67"/>
      <c r="S11" s="67" t="s">
        <v>21</v>
      </c>
      <c r="T11" s="67"/>
      <c r="U11" s="67"/>
      <c r="V11" s="68"/>
      <c r="W11" s="66" t="s">
        <v>11</v>
      </c>
      <c r="X11" s="67"/>
      <c r="Y11" s="67"/>
      <c r="Z11" s="67"/>
      <c r="AA11" s="68"/>
      <c r="AB11" s="67" t="s">
        <v>12</v>
      </c>
      <c r="AC11" s="67"/>
      <c r="AD11" s="67"/>
      <c r="AE11" s="67"/>
      <c r="AF11" s="67" t="s">
        <v>13</v>
      </c>
      <c r="AG11" s="67"/>
      <c r="AH11" s="67"/>
      <c r="AI11" s="67"/>
      <c r="AJ11" s="67"/>
      <c r="AK11" s="67" t="s">
        <v>14</v>
      </c>
      <c r="AL11" s="67"/>
      <c r="AM11" s="67"/>
      <c r="AN11" s="68"/>
      <c r="AO11" s="66" t="s">
        <v>15</v>
      </c>
      <c r="AP11" s="67"/>
      <c r="AQ11" s="67"/>
      <c r="AR11" s="67"/>
      <c r="AS11" s="68"/>
      <c r="AT11" s="66" t="s">
        <v>16</v>
      </c>
      <c r="AU11" s="67"/>
      <c r="AV11" s="67"/>
      <c r="AW11" s="67"/>
      <c r="AX11" s="71" t="s">
        <v>335</v>
      </c>
      <c r="AY11" s="67"/>
      <c r="AZ11" s="67"/>
      <c r="BA11" s="67"/>
      <c r="BB11" s="67" t="s">
        <v>17</v>
      </c>
      <c r="BC11" s="67"/>
      <c r="BD11" s="67"/>
      <c r="BE11" s="68"/>
      <c r="BF11" s="66" t="s">
        <v>18</v>
      </c>
      <c r="BG11" s="67"/>
      <c r="BH11" s="67"/>
      <c r="BI11" s="67"/>
      <c r="BJ11" s="68"/>
      <c r="BK11" s="66" t="s">
        <v>19</v>
      </c>
      <c r="BL11" s="67"/>
      <c r="BM11" s="67"/>
      <c r="BN11" s="67"/>
      <c r="BO11" s="67"/>
      <c r="BP11" s="67" t="s">
        <v>20</v>
      </c>
      <c r="BQ11" s="67"/>
      <c r="BR11" s="67"/>
      <c r="BS11" s="67"/>
      <c r="BT11" s="67" t="s">
        <v>21</v>
      </c>
      <c r="BU11" s="67"/>
      <c r="BV11" s="67"/>
      <c r="BW11" s="67"/>
      <c r="BX11" s="67" t="s">
        <v>11</v>
      </c>
      <c r="BY11" s="67"/>
      <c r="BZ11" s="67"/>
      <c r="CA11" s="68"/>
      <c r="CB11" s="66" t="s">
        <v>12</v>
      </c>
      <c r="CC11" s="67"/>
      <c r="CD11" s="67"/>
      <c r="CE11" s="67"/>
      <c r="CF11" s="67"/>
    </row>
    <row r="12" spans="1:84" ht="26.4" x14ac:dyDescent="0.25">
      <c r="A12" s="7"/>
      <c r="B12" s="7"/>
      <c r="C12" s="7"/>
      <c r="D12" s="28"/>
      <c r="E12" s="41"/>
      <c r="F12" s="41"/>
      <c r="G12" s="30"/>
      <c r="H12" s="7"/>
      <c r="I12" s="3" t="s">
        <v>25</v>
      </c>
      <c r="J12" s="3" t="s">
        <v>327</v>
      </c>
      <c r="K12" s="3" t="s">
        <v>27</v>
      </c>
      <c r="L12" s="3" t="s">
        <v>28</v>
      </c>
      <c r="M12" s="3" t="s">
        <v>29</v>
      </c>
      <c r="N12" s="3" t="s">
        <v>30</v>
      </c>
      <c r="O12" s="3" t="s">
        <v>31</v>
      </c>
      <c r="P12" s="3" t="s">
        <v>32</v>
      </c>
      <c r="Q12" s="3" t="s">
        <v>33</v>
      </c>
      <c r="R12" s="3" t="s">
        <v>50</v>
      </c>
      <c r="S12" s="3" t="s">
        <v>22</v>
      </c>
      <c r="T12" s="3" t="s">
        <v>23</v>
      </c>
      <c r="U12" s="3" t="s">
        <v>24</v>
      </c>
      <c r="V12" s="3" t="s">
        <v>328</v>
      </c>
      <c r="W12" s="3" t="s">
        <v>327</v>
      </c>
      <c r="X12" s="3" t="s">
        <v>329</v>
      </c>
      <c r="Y12" s="3" t="s">
        <v>23</v>
      </c>
      <c r="Z12" s="3" t="s">
        <v>24</v>
      </c>
      <c r="AA12" s="3" t="s">
        <v>25</v>
      </c>
      <c r="AB12" s="3" t="s">
        <v>26</v>
      </c>
      <c r="AC12" s="3" t="s">
        <v>27</v>
      </c>
      <c r="AD12" s="3" t="s">
        <v>28</v>
      </c>
      <c r="AE12" s="3" t="s">
        <v>29</v>
      </c>
      <c r="AF12" s="3" t="s">
        <v>30</v>
      </c>
      <c r="AG12" s="3" t="s">
        <v>31</v>
      </c>
      <c r="AH12" s="3" t="s">
        <v>32</v>
      </c>
      <c r="AI12" s="3" t="s">
        <v>33</v>
      </c>
      <c r="AJ12" s="3" t="s">
        <v>34</v>
      </c>
      <c r="AK12" s="3" t="s">
        <v>35</v>
      </c>
      <c r="AL12" s="3" t="s">
        <v>36</v>
      </c>
      <c r="AM12" s="3" t="s">
        <v>37</v>
      </c>
      <c r="AN12" s="3" t="s">
        <v>38</v>
      </c>
      <c r="AO12" s="3" t="s">
        <v>39</v>
      </c>
      <c r="AP12" s="3" t="s">
        <v>27</v>
      </c>
      <c r="AQ12" s="3" t="s">
        <v>28</v>
      </c>
      <c r="AR12" s="3" t="s">
        <v>29</v>
      </c>
      <c r="AS12" s="3" t="s">
        <v>40</v>
      </c>
      <c r="AT12" s="3" t="s">
        <v>41</v>
      </c>
      <c r="AU12" s="3" t="s">
        <v>42</v>
      </c>
      <c r="AV12" s="3" t="s">
        <v>43</v>
      </c>
      <c r="AW12" s="3" t="s">
        <v>44</v>
      </c>
      <c r="AX12" s="3" t="s">
        <v>45</v>
      </c>
      <c r="AY12" s="3" t="s">
        <v>46</v>
      </c>
      <c r="AZ12" s="3" t="s">
        <v>47</v>
      </c>
      <c r="BA12" s="3" t="s">
        <v>48</v>
      </c>
      <c r="BB12" s="3" t="s">
        <v>45</v>
      </c>
      <c r="BC12" s="3" t="s">
        <v>46</v>
      </c>
      <c r="BD12" s="3" t="s">
        <v>47</v>
      </c>
      <c r="BE12" s="3" t="s">
        <v>48</v>
      </c>
      <c r="BF12" s="3" t="s">
        <v>49</v>
      </c>
      <c r="BG12" s="3" t="s">
        <v>31</v>
      </c>
      <c r="BH12" s="3" t="s">
        <v>32</v>
      </c>
      <c r="BI12" s="3" t="s">
        <v>33</v>
      </c>
      <c r="BJ12" s="3" t="s">
        <v>50</v>
      </c>
      <c r="BK12" s="3" t="s">
        <v>22</v>
      </c>
      <c r="BL12" s="3" t="s">
        <v>23</v>
      </c>
      <c r="BM12" s="3" t="s">
        <v>24</v>
      </c>
      <c r="BN12" s="3" t="s">
        <v>25</v>
      </c>
      <c r="BO12" s="3" t="s">
        <v>26</v>
      </c>
      <c r="BP12" s="3" t="s">
        <v>27</v>
      </c>
      <c r="BQ12" s="3" t="s">
        <v>28</v>
      </c>
      <c r="BR12" s="3" t="s">
        <v>29</v>
      </c>
      <c r="BS12" s="3" t="s">
        <v>30</v>
      </c>
      <c r="BT12" s="3" t="s">
        <v>31</v>
      </c>
      <c r="BU12" s="3" t="s">
        <v>32</v>
      </c>
      <c r="BV12" s="3" t="s">
        <v>33</v>
      </c>
      <c r="BW12" s="3" t="s">
        <v>34</v>
      </c>
      <c r="BX12" s="3" t="s">
        <v>35</v>
      </c>
      <c r="BY12" s="3" t="s">
        <v>36</v>
      </c>
      <c r="BZ12" s="3" t="s">
        <v>37</v>
      </c>
      <c r="CA12" s="3" t="s">
        <v>38</v>
      </c>
      <c r="CB12" s="3" t="s">
        <v>51</v>
      </c>
      <c r="CC12" s="3" t="s">
        <v>52</v>
      </c>
      <c r="CD12" s="3" t="s">
        <v>53</v>
      </c>
      <c r="CE12" s="3" t="s">
        <v>54</v>
      </c>
      <c r="CF12" s="3" t="s">
        <v>332</v>
      </c>
    </row>
    <row r="13" spans="1:84" ht="12.75" customHeight="1" x14ac:dyDescent="0.25">
      <c r="A13" s="77" t="s">
        <v>70</v>
      </c>
      <c r="B13" s="78"/>
      <c r="C13" s="78"/>
      <c r="D13" s="78"/>
      <c r="E13" s="42"/>
      <c r="F13" s="42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</row>
    <row r="14" spans="1:84" ht="19.95" customHeight="1" x14ac:dyDescent="0.25">
      <c r="A14" s="21" t="s">
        <v>71</v>
      </c>
      <c r="B14" s="21" t="s">
        <v>6</v>
      </c>
      <c r="C14" s="21" t="s">
        <v>72</v>
      </c>
      <c r="D14" s="33">
        <v>492</v>
      </c>
      <c r="E14" s="43"/>
      <c r="F14" s="8"/>
      <c r="G14" s="40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</row>
    <row r="15" spans="1:84" ht="19.95" customHeight="1" x14ac:dyDescent="0.25">
      <c r="A15" s="21" t="s">
        <v>73</v>
      </c>
      <c r="B15" s="21" t="s">
        <v>7</v>
      </c>
      <c r="C15" s="21" t="s">
        <v>72</v>
      </c>
      <c r="D15" s="34">
        <v>1135.3</v>
      </c>
      <c r="E15" s="43"/>
      <c r="F15" s="8"/>
      <c r="G15" s="40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</row>
    <row r="16" spans="1:84" ht="19.95" customHeight="1" x14ac:dyDescent="0.25">
      <c r="A16" s="21" t="s">
        <v>74</v>
      </c>
      <c r="B16" s="21" t="s">
        <v>75</v>
      </c>
      <c r="C16" s="21" t="s">
        <v>76</v>
      </c>
      <c r="D16" s="33">
        <v>109</v>
      </c>
      <c r="E16" s="43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</row>
    <row r="17" spans="1:84" ht="24" customHeight="1" x14ac:dyDescent="0.25">
      <c r="A17" s="31" t="s">
        <v>77</v>
      </c>
      <c r="B17" s="31" t="s">
        <v>78</v>
      </c>
      <c r="C17" s="31" t="s">
        <v>79</v>
      </c>
      <c r="D17" s="35">
        <v>925.2</v>
      </c>
      <c r="E17" s="43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</row>
    <row r="18" spans="1:84" ht="19.95" customHeight="1" x14ac:dyDescent="0.25">
      <c r="A18" s="77" t="s">
        <v>80</v>
      </c>
      <c r="B18" s="78"/>
      <c r="C18" s="78"/>
      <c r="D18" s="78"/>
      <c r="E18" s="42"/>
      <c r="F18" s="45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</row>
    <row r="19" spans="1:84" x14ac:dyDescent="0.25">
      <c r="A19" s="32" t="s">
        <v>81</v>
      </c>
      <c r="B19" s="32" t="s">
        <v>276</v>
      </c>
      <c r="C19" s="32" t="s">
        <v>72</v>
      </c>
      <c r="D19" s="36">
        <f>2801+1020</f>
        <v>3821</v>
      </c>
      <c r="E19" s="43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</row>
    <row r="20" spans="1:84" x14ac:dyDescent="0.25">
      <c r="A20" s="21" t="s">
        <v>82</v>
      </c>
      <c r="B20" s="21" t="s">
        <v>277</v>
      </c>
      <c r="C20" s="21" t="s">
        <v>72</v>
      </c>
      <c r="D20" s="33">
        <f>83.5+435.2+614.9</f>
        <v>1133.5999999999999</v>
      </c>
      <c r="E20" s="43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</row>
    <row r="21" spans="1:84" x14ac:dyDescent="0.25">
      <c r="A21" s="21" t="s">
        <v>83</v>
      </c>
      <c r="B21" s="21" t="s">
        <v>275</v>
      </c>
      <c r="C21" s="21" t="s">
        <v>76</v>
      </c>
      <c r="D21" s="34">
        <v>5455.8</v>
      </c>
      <c r="E21" s="43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</row>
    <row r="22" spans="1:84" x14ac:dyDescent="0.25">
      <c r="A22" s="21" t="s">
        <v>84</v>
      </c>
      <c r="B22" s="21" t="s">
        <v>274</v>
      </c>
      <c r="C22" s="21" t="s">
        <v>72</v>
      </c>
      <c r="D22" s="33">
        <v>113.9</v>
      </c>
      <c r="E22" s="43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</row>
    <row r="23" spans="1:84" x14ac:dyDescent="0.25">
      <c r="A23" s="21" t="s">
        <v>85</v>
      </c>
      <c r="B23" s="21" t="s">
        <v>273</v>
      </c>
      <c r="C23" s="21" t="s">
        <v>72</v>
      </c>
      <c r="D23" s="37">
        <v>3771</v>
      </c>
      <c r="E23" s="46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</row>
    <row r="24" spans="1:84" x14ac:dyDescent="0.25">
      <c r="A24" s="21" t="s">
        <v>86</v>
      </c>
      <c r="B24" s="21" t="s">
        <v>87</v>
      </c>
      <c r="C24" s="21" t="s">
        <v>72</v>
      </c>
      <c r="D24" s="37">
        <v>3771</v>
      </c>
      <c r="E24" s="43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</row>
    <row r="25" spans="1:84" ht="12.75" customHeight="1" x14ac:dyDescent="0.25">
      <c r="A25" s="77" t="s">
        <v>88</v>
      </c>
      <c r="B25" s="78"/>
      <c r="C25" s="78"/>
      <c r="D25" s="78"/>
      <c r="E25" s="45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</row>
    <row r="26" spans="1:84" ht="12.75" customHeight="1" x14ac:dyDescent="0.25">
      <c r="A26" s="79" t="s">
        <v>89</v>
      </c>
      <c r="B26" s="80"/>
      <c r="C26" s="80"/>
      <c r="D26" s="80"/>
      <c r="E26" s="47"/>
      <c r="F26" s="47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</row>
    <row r="27" spans="1:84" ht="24" x14ac:dyDescent="0.25">
      <c r="A27" s="21" t="s">
        <v>90</v>
      </c>
      <c r="B27" s="21" t="s">
        <v>278</v>
      </c>
      <c r="C27" s="21" t="s">
        <v>72</v>
      </c>
      <c r="D27" s="34">
        <v>1386.2</v>
      </c>
      <c r="E27" s="4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</row>
    <row r="28" spans="1:84" ht="36" x14ac:dyDescent="0.25">
      <c r="A28" s="21" t="s">
        <v>91</v>
      </c>
      <c r="B28" s="21" t="s">
        <v>279</v>
      </c>
      <c r="C28" s="21" t="s">
        <v>92</v>
      </c>
      <c r="D28" s="33">
        <v>28.8</v>
      </c>
      <c r="E28" s="4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</row>
    <row r="29" spans="1:84" x14ac:dyDescent="0.25">
      <c r="A29" s="21" t="s">
        <v>93</v>
      </c>
      <c r="B29" s="21" t="s">
        <v>280</v>
      </c>
      <c r="C29" s="21" t="s">
        <v>72</v>
      </c>
      <c r="D29" s="33">
        <v>6</v>
      </c>
      <c r="E29" s="4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</row>
    <row r="30" spans="1:84" x14ac:dyDescent="0.25">
      <c r="A30" s="21" t="s">
        <v>94</v>
      </c>
      <c r="B30" s="21" t="s">
        <v>281</v>
      </c>
      <c r="C30" s="21" t="s">
        <v>72</v>
      </c>
      <c r="D30" s="33">
        <v>1.1200000000000001</v>
      </c>
      <c r="E30" s="4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</row>
    <row r="31" spans="1:84" x14ac:dyDescent="0.25">
      <c r="A31" s="21" t="s">
        <v>95</v>
      </c>
      <c r="B31" s="21" t="s">
        <v>96</v>
      </c>
      <c r="C31" s="21" t="s">
        <v>76</v>
      </c>
      <c r="D31" s="34">
        <v>3616.7</v>
      </c>
      <c r="E31" s="4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</row>
    <row r="32" spans="1:84" x14ac:dyDescent="0.25">
      <c r="A32" s="21" t="s">
        <v>97</v>
      </c>
      <c r="B32" s="21" t="s">
        <v>282</v>
      </c>
      <c r="C32" s="21" t="s">
        <v>98</v>
      </c>
      <c r="D32" s="33">
        <v>2.7</v>
      </c>
      <c r="E32" s="4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</row>
    <row r="33" spans="1:84" x14ac:dyDescent="0.25">
      <c r="A33" s="21" t="s">
        <v>99</v>
      </c>
      <c r="B33" s="21" t="s">
        <v>283</v>
      </c>
      <c r="C33" s="21" t="s">
        <v>98</v>
      </c>
      <c r="D33" s="33">
        <v>6.0000000000000001E-3</v>
      </c>
      <c r="E33" s="4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</row>
    <row r="34" spans="1:84" x14ac:dyDescent="0.25">
      <c r="A34" s="21" t="s">
        <v>100</v>
      </c>
      <c r="B34" s="21" t="s">
        <v>284</v>
      </c>
      <c r="C34" s="21" t="s">
        <v>98</v>
      </c>
      <c r="D34" s="33">
        <v>2E-3</v>
      </c>
      <c r="E34" s="4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</row>
    <row r="35" spans="1:84" x14ac:dyDescent="0.25">
      <c r="A35" s="21" t="s">
        <v>101</v>
      </c>
      <c r="B35" s="21" t="s">
        <v>285</v>
      </c>
      <c r="C35" s="21" t="s">
        <v>98</v>
      </c>
      <c r="D35" s="33">
        <v>1.7999999999999999E-2</v>
      </c>
      <c r="E35" s="4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</row>
    <row r="36" spans="1:84" x14ac:dyDescent="0.25">
      <c r="A36" s="21" t="s">
        <v>102</v>
      </c>
      <c r="B36" s="21" t="s">
        <v>286</v>
      </c>
      <c r="C36" s="21" t="s">
        <v>98</v>
      </c>
      <c r="D36" s="33">
        <v>4.0000000000000001E-3</v>
      </c>
      <c r="E36" s="4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</row>
    <row r="37" spans="1:84" x14ac:dyDescent="0.25">
      <c r="A37" s="21" t="s">
        <v>103</v>
      </c>
      <c r="B37" s="21" t="s">
        <v>287</v>
      </c>
      <c r="C37" s="21" t="s">
        <v>98</v>
      </c>
      <c r="D37" s="33">
        <v>1E-3</v>
      </c>
      <c r="E37" s="4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</row>
    <row r="38" spans="1:84" x14ac:dyDescent="0.25">
      <c r="A38" s="21" t="s">
        <v>104</v>
      </c>
      <c r="B38" s="21" t="s">
        <v>288</v>
      </c>
      <c r="C38" s="21" t="s">
        <v>105</v>
      </c>
      <c r="D38" s="33">
        <v>6</v>
      </c>
      <c r="E38" s="4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</row>
    <row r="39" spans="1:84" x14ac:dyDescent="0.25">
      <c r="A39" s="21" t="s">
        <v>107</v>
      </c>
      <c r="B39" s="21" t="s">
        <v>289</v>
      </c>
      <c r="C39" s="21" t="s">
        <v>105</v>
      </c>
      <c r="D39" s="33">
        <v>2</v>
      </c>
      <c r="E39" s="4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</row>
    <row r="40" spans="1:84" x14ac:dyDescent="0.25">
      <c r="A40" s="21" t="s">
        <v>108</v>
      </c>
      <c r="B40" s="21" t="s">
        <v>290</v>
      </c>
      <c r="C40" s="21" t="s">
        <v>105</v>
      </c>
      <c r="D40" s="33">
        <v>2</v>
      </c>
      <c r="E40" s="4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</row>
    <row r="41" spans="1:84" x14ac:dyDescent="0.25">
      <c r="A41" s="21" t="s">
        <v>109</v>
      </c>
      <c r="B41" s="21" t="s">
        <v>291</v>
      </c>
      <c r="C41" s="21" t="s">
        <v>105</v>
      </c>
      <c r="D41" s="33">
        <v>6</v>
      </c>
      <c r="E41" s="4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</row>
    <row r="42" spans="1:84" ht="24" x14ac:dyDescent="0.25">
      <c r="A42" s="21" t="s">
        <v>110</v>
      </c>
      <c r="B42" s="21" t="s">
        <v>111</v>
      </c>
      <c r="C42" s="21" t="s">
        <v>106</v>
      </c>
      <c r="D42" s="33">
        <v>2</v>
      </c>
      <c r="E42" s="4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</row>
    <row r="43" spans="1:84" x14ac:dyDescent="0.25">
      <c r="A43" s="21" t="s">
        <v>112</v>
      </c>
      <c r="B43" s="21" t="s">
        <v>292</v>
      </c>
      <c r="C43" s="21" t="s">
        <v>105</v>
      </c>
      <c r="D43" s="33">
        <v>2</v>
      </c>
      <c r="E43" s="46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</row>
    <row r="44" spans="1:84" x14ac:dyDescent="0.25">
      <c r="A44" s="21" t="s">
        <v>113</v>
      </c>
      <c r="B44" s="21" t="s">
        <v>293</v>
      </c>
      <c r="C44" s="21" t="s">
        <v>114</v>
      </c>
      <c r="D44" s="33">
        <v>2.76</v>
      </c>
      <c r="E44" s="4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</row>
    <row r="45" spans="1:84" x14ac:dyDescent="0.25">
      <c r="A45" s="21" t="s">
        <v>115</v>
      </c>
      <c r="B45" s="21" t="s">
        <v>294</v>
      </c>
      <c r="C45" s="21" t="s">
        <v>116</v>
      </c>
      <c r="D45" s="33">
        <v>3</v>
      </c>
      <c r="E45" s="4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</row>
    <row r="46" spans="1:84" x14ac:dyDescent="0.25">
      <c r="A46" s="79" t="s">
        <v>117</v>
      </c>
      <c r="B46" s="80"/>
      <c r="C46" s="80"/>
      <c r="D46" s="80"/>
      <c r="E46" s="47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</row>
    <row r="47" spans="1:84" x14ac:dyDescent="0.25">
      <c r="A47" s="21" t="s">
        <v>118</v>
      </c>
      <c r="B47" s="21" t="s">
        <v>295</v>
      </c>
      <c r="C47" s="21" t="s">
        <v>72</v>
      </c>
      <c r="D47" s="33">
        <v>8</v>
      </c>
      <c r="E47" s="4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</row>
    <row r="48" spans="1:84" x14ac:dyDescent="0.25">
      <c r="A48" s="79" t="s">
        <v>119</v>
      </c>
      <c r="B48" s="80"/>
      <c r="C48" s="80"/>
      <c r="D48" s="80"/>
      <c r="E48" s="47"/>
      <c r="F48" s="47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</row>
    <row r="49" spans="1:84" x14ac:dyDescent="0.25">
      <c r="A49" s="21" t="s">
        <v>120</v>
      </c>
      <c r="B49" s="21" t="s">
        <v>296</v>
      </c>
      <c r="C49" s="21" t="s">
        <v>72</v>
      </c>
      <c r="D49" s="33">
        <v>5.76</v>
      </c>
      <c r="E49" s="43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</row>
    <row r="50" spans="1:84" x14ac:dyDescent="0.25">
      <c r="A50" s="22"/>
      <c r="B50" s="23" t="s">
        <v>121</v>
      </c>
      <c r="C50" s="22"/>
      <c r="D50" s="38"/>
      <c r="E50" s="46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</row>
    <row r="51" spans="1:84" x14ac:dyDescent="0.25">
      <c r="A51" s="21" t="s">
        <v>122</v>
      </c>
      <c r="B51" s="21" t="s">
        <v>297</v>
      </c>
      <c r="C51" s="21" t="s">
        <v>72</v>
      </c>
      <c r="D51" s="33">
        <v>307.39999999999998</v>
      </c>
      <c r="E51" s="46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</row>
    <row r="52" spans="1:84" ht="12.75" customHeight="1" x14ac:dyDescent="0.25">
      <c r="A52" s="79" t="s">
        <v>123</v>
      </c>
      <c r="B52" s="80"/>
      <c r="C52" s="80"/>
      <c r="D52" s="80"/>
      <c r="E52" s="47"/>
      <c r="F52" s="47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</row>
    <row r="53" spans="1:84" ht="24" x14ac:dyDescent="0.25">
      <c r="A53" s="21" t="s">
        <v>124</v>
      </c>
      <c r="B53" s="22" t="s">
        <v>298</v>
      </c>
      <c r="C53" s="21" t="s">
        <v>98</v>
      </c>
      <c r="D53" s="33">
        <v>2.56</v>
      </c>
      <c r="E53" s="43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</row>
    <row r="54" spans="1:84" x14ac:dyDescent="0.25">
      <c r="A54" s="21" t="s">
        <v>125</v>
      </c>
      <c r="B54" s="21" t="s">
        <v>126</v>
      </c>
      <c r="C54" s="21" t="s">
        <v>79</v>
      </c>
      <c r="D54" s="33">
        <v>40</v>
      </c>
      <c r="E54" s="43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</row>
    <row r="55" spans="1:84" ht="24" x14ac:dyDescent="0.25">
      <c r="A55" s="21" t="s">
        <v>127</v>
      </c>
      <c r="B55" s="21" t="s">
        <v>128</v>
      </c>
      <c r="C55" s="21" t="s">
        <v>116</v>
      </c>
      <c r="D55" s="33">
        <v>26</v>
      </c>
      <c r="E55" s="43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</row>
    <row r="56" spans="1:84" x14ac:dyDescent="0.25">
      <c r="A56" s="21" t="s">
        <v>129</v>
      </c>
      <c r="B56" s="21" t="s">
        <v>130</v>
      </c>
      <c r="C56" s="21" t="s">
        <v>114</v>
      </c>
      <c r="D56" s="33">
        <v>14.58</v>
      </c>
      <c r="E56" s="43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</row>
    <row r="57" spans="1:84" ht="12.75" customHeight="1" x14ac:dyDescent="0.25">
      <c r="A57" s="79" t="s">
        <v>131</v>
      </c>
      <c r="B57" s="80"/>
      <c r="C57" s="80"/>
      <c r="D57" s="80"/>
      <c r="E57" s="47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</row>
    <row r="58" spans="1:84" x14ac:dyDescent="0.25">
      <c r="A58" s="21" t="s">
        <v>132</v>
      </c>
      <c r="B58" s="22" t="s">
        <v>299</v>
      </c>
      <c r="C58" s="21" t="s">
        <v>79</v>
      </c>
      <c r="D58" s="33">
        <v>40</v>
      </c>
      <c r="E58" s="43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</row>
    <row r="59" spans="1:84" x14ac:dyDescent="0.25">
      <c r="A59" s="21" t="s">
        <v>133</v>
      </c>
      <c r="B59" s="21" t="s">
        <v>300</v>
      </c>
      <c r="C59" s="21" t="s">
        <v>114</v>
      </c>
      <c r="D59" s="33">
        <v>0.59799999999999998</v>
      </c>
      <c r="E59" s="43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</row>
    <row r="60" spans="1:84" x14ac:dyDescent="0.25">
      <c r="A60" s="79" t="s">
        <v>134</v>
      </c>
      <c r="B60" s="80"/>
      <c r="C60" s="80"/>
      <c r="D60" s="80"/>
      <c r="E60" s="47"/>
      <c r="F60" s="47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</row>
    <row r="61" spans="1:84" x14ac:dyDescent="0.25">
      <c r="A61" s="21" t="s">
        <v>135</v>
      </c>
      <c r="B61" s="21" t="s">
        <v>301</v>
      </c>
      <c r="C61" s="21" t="s">
        <v>98</v>
      </c>
      <c r="D61" s="33">
        <v>6.2E-2</v>
      </c>
      <c r="E61" s="43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</row>
    <row r="62" spans="1:84" x14ac:dyDescent="0.25">
      <c r="A62" s="21" t="s">
        <v>136</v>
      </c>
      <c r="B62" s="21" t="s">
        <v>137</v>
      </c>
      <c r="C62" s="21" t="s">
        <v>114</v>
      </c>
      <c r="D62" s="33">
        <v>0.37</v>
      </c>
      <c r="E62" s="43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</row>
    <row r="63" spans="1:84" x14ac:dyDescent="0.25">
      <c r="A63" s="21" t="s">
        <v>138</v>
      </c>
      <c r="B63" s="21" t="s">
        <v>302</v>
      </c>
      <c r="C63" s="21" t="s">
        <v>98</v>
      </c>
      <c r="D63" s="33">
        <v>4.0000000000000001E-3</v>
      </c>
      <c r="E63" s="43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</row>
    <row r="64" spans="1:84" x14ac:dyDescent="0.25">
      <c r="A64" s="21" t="s">
        <v>139</v>
      </c>
      <c r="B64" s="21" t="s">
        <v>303</v>
      </c>
      <c r="C64" s="21" t="s">
        <v>116</v>
      </c>
      <c r="D64" s="33">
        <v>2</v>
      </c>
      <c r="E64" s="43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</row>
    <row r="65" spans="1:84" x14ac:dyDescent="0.25">
      <c r="A65" s="21" t="s">
        <v>140</v>
      </c>
      <c r="B65" s="21" t="s">
        <v>304</v>
      </c>
      <c r="C65" s="21" t="s">
        <v>98</v>
      </c>
      <c r="D65" s="33">
        <v>2E-3</v>
      </c>
      <c r="E65" s="43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</row>
    <row r="66" spans="1:84" x14ac:dyDescent="0.25">
      <c r="A66" s="21" t="s">
        <v>141</v>
      </c>
      <c r="B66" s="21" t="s">
        <v>305</v>
      </c>
      <c r="C66" s="21" t="s">
        <v>98</v>
      </c>
      <c r="D66" s="33">
        <v>1.4E-2</v>
      </c>
      <c r="E66" s="43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</row>
    <row r="67" spans="1:84" ht="24" x14ac:dyDescent="0.25">
      <c r="A67" s="21" t="s">
        <v>142</v>
      </c>
      <c r="B67" s="21" t="s">
        <v>306</v>
      </c>
      <c r="C67" s="21" t="s">
        <v>106</v>
      </c>
      <c r="D67" s="33">
        <v>12</v>
      </c>
      <c r="E67" s="43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</row>
    <row r="68" spans="1:84" x14ac:dyDescent="0.25">
      <c r="A68" s="21" t="s">
        <v>143</v>
      </c>
      <c r="B68" s="21" t="s">
        <v>307</v>
      </c>
      <c r="C68" s="21" t="s">
        <v>98</v>
      </c>
      <c r="D68" s="33">
        <v>4.0000000000000001E-3</v>
      </c>
      <c r="E68" s="43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</row>
    <row r="69" spans="1:84" ht="36" x14ac:dyDescent="0.25">
      <c r="A69" s="21" t="s">
        <v>144</v>
      </c>
      <c r="B69" s="21" t="s">
        <v>308</v>
      </c>
      <c r="C69" s="21" t="s">
        <v>106</v>
      </c>
      <c r="D69" s="33">
        <v>2</v>
      </c>
      <c r="E69" s="43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</row>
    <row r="70" spans="1:84" x14ac:dyDescent="0.25">
      <c r="A70" s="21" t="s">
        <v>145</v>
      </c>
      <c r="B70" s="21" t="s">
        <v>309</v>
      </c>
      <c r="C70" s="21" t="s">
        <v>98</v>
      </c>
      <c r="D70" s="33">
        <v>4.0000000000000001E-3</v>
      </c>
      <c r="E70" s="43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</row>
    <row r="71" spans="1:84" ht="36" x14ac:dyDescent="0.25">
      <c r="A71" s="21" t="s">
        <v>146</v>
      </c>
      <c r="B71" s="21" t="s">
        <v>310</v>
      </c>
      <c r="C71" s="21" t="s">
        <v>106</v>
      </c>
      <c r="D71" s="33">
        <v>2</v>
      </c>
      <c r="E71" s="43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</row>
    <row r="72" spans="1:84" ht="24" x14ac:dyDescent="0.25">
      <c r="A72" s="21" t="s">
        <v>147</v>
      </c>
      <c r="B72" s="21" t="s">
        <v>148</v>
      </c>
      <c r="C72" s="21" t="s">
        <v>105</v>
      </c>
      <c r="D72" s="33">
        <v>8</v>
      </c>
      <c r="E72" s="43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</row>
    <row r="73" spans="1:84" ht="24" x14ac:dyDescent="0.25">
      <c r="A73" s="21" t="s">
        <v>149</v>
      </c>
      <c r="B73" s="21" t="s">
        <v>150</v>
      </c>
      <c r="C73" s="21" t="s">
        <v>105</v>
      </c>
      <c r="D73" s="33">
        <v>2</v>
      </c>
      <c r="E73" s="43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</row>
    <row r="74" spans="1:84" ht="24" x14ac:dyDescent="0.25">
      <c r="A74" s="21" t="s">
        <v>151</v>
      </c>
      <c r="B74" s="21" t="s">
        <v>152</v>
      </c>
      <c r="C74" s="21" t="s">
        <v>105</v>
      </c>
      <c r="D74" s="33">
        <v>2</v>
      </c>
      <c r="E74" s="43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</row>
    <row r="75" spans="1:84" ht="24" x14ac:dyDescent="0.25">
      <c r="A75" s="21" t="s">
        <v>153</v>
      </c>
      <c r="B75" s="21" t="s">
        <v>154</v>
      </c>
      <c r="C75" s="21" t="s">
        <v>105</v>
      </c>
      <c r="D75" s="33">
        <v>2</v>
      </c>
      <c r="E75" s="43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</row>
    <row r="76" spans="1:84" ht="24" x14ac:dyDescent="0.25">
      <c r="A76" s="21" t="s">
        <v>155</v>
      </c>
      <c r="B76" s="21" t="s">
        <v>156</v>
      </c>
      <c r="C76" s="21" t="s">
        <v>105</v>
      </c>
      <c r="D76" s="33">
        <v>10</v>
      </c>
      <c r="E76" s="43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</row>
    <row r="77" spans="1:84" ht="24" x14ac:dyDescent="0.25">
      <c r="A77" s="21" t="s">
        <v>157</v>
      </c>
      <c r="B77" s="21" t="s">
        <v>158</v>
      </c>
      <c r="C77" s="21" t="s">
        <v>105</v>
      </c>
      <c r="D77" s="33">
        <v>2</v>
      </c>
      <c r="E77" s="43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</row>
    <row r="78" spans="1:84" x14ac:dyDescent="0.25">
      <c r="A78" s="21" t="s">
        <v>159</v>
      </c>
      <c r="B78" s="21" t="s">
        <v>311</v>
      </c>
      <c r="C78" s="21" t="s">
        <v>105</v>
      </c>
      <c r="D78" s="33">
        <v>4</v>
      </c>
      <c r="E78" s="43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</row>
    <row r="79" spans="1:84" ht="12.75" customHeight="1" x14ac:dyDescent="0.25">
      <c r="A79" s="77" t="s">
        <v>160</v>
      </c>
      <c r="B79" s="78"/>
      <c r="C79" s="78"/>
      <c r="D79" s="78"/>
      <c r="E79" s="45"/>
      <c r="F79" s="45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</row>
    <row r="80" spans="1:84" x14ac:dyDescent="0.25">
      <c r="A80" s="79" t="s">
        <v>161</v>
      </c>
      <c r="B80" s="80"/>
      <c r="C80" s="80"/>
      <c r="D80" s="80"/>
      <c r="E80" s="47"/>
      <c r="F80" s="47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</row>
    <row r="81" spans="1:84" ht="24" x14ac:dyDescent="0.25">
      <c r="A81" s="21" t="s">
        <v>162</v>
      </c>
      <c r="B81" s="21" t="s">
        <v>163</v>
      </c>
      <c r="C81" s="21" t="s">
        <v>76</v>
      </c>
      <c r="D81" s="33">
        <v>310</v>
      </c>
      <c r="E81" s="43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</row>
    <row r="82" spans="1:84" ht="24" x14ac:dyDescent="0.25">
      <c r="A82" s="21" t="s">
        <v>164</v>
      </c>
      <c r="B82" s="21" t="s">
        <v>165</v>
      </c>
      <c r="C82" s="21" t="s">
        <v>72</v>
      </c>
      <c r="D82" s="33">
        <v>6</v>
      </c>
      <c r="E82" s="43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</row>
    <row r="83" spans="1:84" ht="24" x14ac:dyDescent="0.25">
      <c r="A83" s="21" t="s">
        <v>166</v>
      </c>
      <c r="B83" s="21" t="s">
        <v>167</v>
      </c>
      <c r="C83" s="21" t="s">
        <v>76</v>
      </c>
      <c r="D83" s="33">
        <v>130</v>
      </c>
      <c r="E83" s="43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</row>
    <row r="84" spans="1:84" x14ac:dyDescent="0.25">
      <c r="A84" s="79" t="s">
        <v>168</v>
      </c>
      <c r="B84" s="80"/>
      <c r="C84" s="80"/>
      <c r="D84" s="80"/>
      <c r="E84" s="47"/>
      <c r="F84" s="47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</row>
    <row r="85" spans="1:84" ht="24" x14ac:dyDescent="0.25">
      <c r="A85" s="21" t="s">
        <v>169</v>
      </c>
      <c r="B85" s="21" t="s">
        <v>170</v>
      </c>
      <c r="C85" s="21" t="s">
        <v>116</v>
      </c>
      <c r="D85" s="33">
        <v>16</v>
      </c>
      <c r="E85" s="43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</row>
    <row r="86" spans="1:84" ht="12.75" customHeight="1" x14ac:dyDescent="0.25">
      <c r="A86" s="77" t="s">
        <v>171</v>
      </c>
      <c r="B86" s="78"/>
      <c r="C86" s="78"/>
      <c r="D86" s="78"/>
      <c r="E86" s="45"/>
      <c r="F86" s="45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</row>
    <row r="87" spans="1:84" x14ac:dyDescent="0.25">
      <c r="A87" s="21" t="s">
        <v>172</v>
      </c>
      <c r="B87" s="21" t="s">
        <v>8</v>
      </c>
      <c r="C87" s="21" t="s">
        <v>72</v>
      </c>
      <c r="D87" s="33">
        <v>329</v>
      </c>
      <c r="E87" s="43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</row>
    <row r="88" spans="1:84" x14ac:dyDescent="0.25">
      <c r="A88" s="21" t="s">
        <v>174</v>
      </c>
      <c r="B88" s="21" t="s">
        <v>314</v>
      </c>
      <c r="C88" s="21" t="s">
        <v>116</v>
      </c>
      <c r="D88" s="33">
        <v>375</v>
      </c>
      <c r="E88" s="43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</row>
    <row r="89" spans="1:84" x14ac:dyDescent="0.25">
      <c r="A89" s="21" t="s">
        <v>175</v>
      </c>
      <c r="B89" s="21" t="s">
        <v>315</v>
      </c>
      <c r="C89" s="21" t="s">
        <v>116</v>
      </c>
      <c r="D89" s="33">
        <v>67</v>
      </c>
      <c r="E89" s="43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</row>
    <row r="90" spans="1:84" x14ac:dyDescent="0.25">
      <c r="A90" s="21" t="s">
        <v>176</v>
      </c>
      <c r="B90" s="21" t="s">
        <v>312</v>
      </c>
      <c r="C90" s="21" t="s">
        <v>106</v>
      </c>
      <c r="D90" s="33">
        <v>375</v>
      </c>
      <c r="E90" s="46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</row>
    <row r="91" spans="1:84" x14ac:dyDescent="0.25">
      <c r="A91" s="31" t="s">
        <v>177</v>
      </c>
      <c r="B91" s="31" t="s">
        <v>313</v>
      </c>
      <c r="C91" s="31" t="s">
        <v>116</v>
      </c>
      <c r="D91" s="35">
        <v>67</v>
      </c>
      <c r="E91" s="46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</row>
    <row r="92" spans="1:84" ht="26.25" customHeight="1" x14ac:dyDescent="0.25">
      <c r="A92" s="83" t="s">
        <v>178</v>
      </c>
      <c r="B92" s="84"/>
      <c r="C92" s="84"/>
      <c r="D92" s="84"/>
      <c r="E92" s="47"/>
      <c r="F92" s="47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</row>
    <row r="93" spans="1:84" x14ac:dyDescent="0.25">
      <c r="A93" s="32" t="s">
        <v>179</v>
      </c>
      <c r="B93" s="32" t="s">
        <v>8</v>
      </c>
      <c r="C93" s="32" t="s">
        <v>72</v>
      </c>
      <c r="D93" s="39">
        <v>10.199999999999999</v>
      </c>
      <c r="E93" s="43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</row>
    <row r="94" spans="1:84" ht="24" x14ac:dyDescent="0.25">
      <c r="A94" s="21" t="s">
        <v>180</v>
      </c>
      <c r="B94" s="21" t="s">
        <v>316</v>
      </c>
      <c r="C94" s="21" t="s">
        <v>72</v>
      </c>
      <c r="D94" s="33">
        <v>50.5</v>
      </c>
      <c r="E94" s="43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</row>
    <row r="95" spans="1:84" x14ac:dyDescent="0.25">
      <c r="A95" s="21" t="s">
        <v>184</v>
      </c>
      <c r="B95" s="21" t="s">
        <v>317</v>
      </c>
      <c r="C95" s="21" t="s">
        <v>106</v>
      </c>
      <c r="D95" s="33">
        <v>294</v>
      </c>
      <c r="E95" s="43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</row>
    <row r="96" spans="1:84" x14ac:dyDescent="0.25">
      <c r="A96" s="81" t="s">
        <v>186</v>
      </c>
      <c r="B96" s="82"/>
      <c r="C96" s="82"/>
      <c r="D96" s="82"/>
      <c r="E96" s="49"/>
      <c r="F96" s="49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</row>
    <row r="97" spans="1:84" ht="24" x14ac:dyDescent="0.25">
      <c r="A97" s="21" t="s">
        <v>187</v>
      </c>
      <c r="B97" s="21" t="s">
        <v>181</v>
      </c>
      <c r="C97" s="21" t="s">
        <v>72</v>
      </c>
      <c r="D97" s="33">
        <v>2</v>
      </c>
      <c r="E97" s="43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</row>
    <row r="98" spans="1:84" x14ac:dyDescent="0.25">
      <c r="A98" s="81" t="s">
        <v>188</v>
      </c>
      <c r="B98" s="82"/>
      <c r="C98" s="82"/>
      <c r="D98" s="82"/>
      <c r="E98" s="49"/>
      <c r="F98" s="49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</row>
    <row r="99" spans="1:84" x14ac:dyDescent="0.25">
      <c r="A99" s="21" t="s">
        <v>189</v>
      </c>
      <c r="B99" s="21" t="s">
        <v>190</v>
      </c>
      <c r="C99" s="21" t="s">
        <v>72</v>
      </c>
      <c r="D99" s="33">
        <v>51.8</v>
      </c>
      <c r="E99" s="43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</row>
    <row r="100" spans="1:84" x14ac:dyDescent="0.25">
      <c r="A100" s="79" t="s">
        <v>191</v>
      </c>
      <c r="B100" s="80"/>
      <c r="C100" s="80"/>
      <c r="D100" s="80"/>
      <c r="E100" s="47"/>
      <c r="F100" s="47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</row>
    <row r="101" spans="1:84" x14ac:dyDescent="0.25">
      <c r="A101" s="21" t="s">
        <v>192</v>
      </c>
      <c r="B101" s="21" t="s">
        <v>318</v>
      </c>
      <c r="C101" s="21" t="s">
        <v>114</v>
      </c>
      <c r="D101" s="33">
        <v>0.41</v>
      </c>
      <c r="E101" s="43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</row>
    <row r="102" spans="1:84" x14ac:dyDescent="0.25">
      <c r="A102" s="79" t="s">
        <v>193</v>
      </c>
      <c r="B102" s="80"/>
      <c r="C102" s="80"/>
      <c r="D102" s="80"/>
      <c r="E102" s="47"/>
      <c r="F102" s="47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</row>
    <row r="103" spans="1:84" x14ac:dyDescent="0.25">
      <c r="A103" s="21" t="s">
        <v>194</v>
      </c>
      <c r="B103" s="21" t="s">
        <v>319</v>
      </c>
      <c r="C103" s="21" t="s">
        <v>76</v>
      </c>
      <c r="D103" s="33">
        <v>12.7</v>
      </c>
      <c r="E103" s="43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</row>
    <row r="104" spans="1:84" x14ac:dyDescent="0.25">
      <c r="A104" s="21" t="s">
        <v>195</v>
      </c>
      <c r="B104" s="21" t="s">
        <v>320</v>
      </c>
      <c r="C104" s="21" t="s">
        <v>116</v>
      </c>
      <c r="D104" s="33">
        <v>6</v>
      </c>
      <c r="E104" s="43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</row>
    <row r="105" spans="1:84" ht="12.75" customHeight="1" x14ac:dyDescent="0.25">
      <c r="A105" s="77" t="s">
        <v>196</v>
      </c>
      <c r="B105" s="78"/>
      <c r="C105" s="78"/>
      <c r="D105" s="78"/>
      <c r="E105" s="45"/>
      <c r="F105" s="45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</row>
    <row r="106" spans="1:84" ht="24" x14ac:dyDescent="0.25">
      <c r="A106" s="21" t="s">
        <v>197</v>
      </c>
      <c r="B106" s="21" t="s">
        <v>198</v>
      </c>
      <c r="C106" s="21" t="s">
        <v>76</v>
      </c>
      <c r="D106" s="37">
        <v>2887</v>
      </c>
      <c r="E106" s="43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</row>
    <row r="107" spans="1:84" ht="24" x14ac:dyDescent="0.25">
      <c r="A107" s="21" t="s">
        <v>199</v>
      </c>
      <c r="B107" s="21" t="s">
        <v>200</v>
      </c>
      <c r="C107" s="21" t="s">
        <v>76</v>
      </c>
      <c r="D107" s="34">
        <v>3755.4</v>
      </c>
      <c r="E107" s="43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</row>
    <row r="108" spans="1:84" x14ac:dyDescent="0.25">
      <c r="A108" s="21" t="s">
        <v>201</v>
      </c>
      <c r="B108" s="21" t="s">
        <v>202</v>
      </c>
      <c r="C108" s="21" t="s">
        <v>76</v>
      </c>
      <c r="D108" s="34">
        <v>5399.6</v>
      </c>
      <c r="E108" s="43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</row>
    <row r="109" spans="1:84" ht="24" x14ac:dyDescent="0.25">
      <c r="A109" s="21" t="s">
        <v>203</v>
      </c>
      <c r="B109" s="21" t="s">
        <v>204</v>
      </c>
      <c r="C109" s="21" t="s">
        <v>76</v>
      </c>
      <c r="D109" s="34">
        <v>2833.6</v>
      </c>
      <c r="E109" s="43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</row>
    <row r="110" spans="1:84" ht="24" x14ac:dyDescent="0.25">
      <c r="A110" s="21" t="s">
        <v>205</v>
      </c>
      <c r="B110" s="21" t="s">
        <v>206</v>
      </c>
      <c r="C110" s="21" t="s">
        <v>76</v>
      </c>
      <c r="D110" s="34">
        <v>3326.4</v>
      </c>
      <c r="E110" s="43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</row>
    <row r="111" spans="1:84" ht="12.75" customHeight="1" x14ac:dyDescent="0.25">
      <c r="A111" s="77" t="s">
        <v>207</v>
      </c>
      <c r="B111" s="78"/>
      <c r="C111" s="78"/>
      <c r="D111" s="78"/>
      <c r="E111" s="45"/>
      <c r="F111" s="45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</row>
    <row r="112" spans="1:84" x14ac:dyDescent="0.25">
      <c r="A112" s="79" t="s">
        <v>208</v>
      </c>
      <c r="B112" s="80"/>
      <c r="C112" s="80"/>
      <c r="D112" s="80"/>
      <c r="E112" s="47"/>
      <c r="F112" s="47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</row>
    <row r="113" spans="1:84" x14ac:dyDescent="0.25">
      <c r="A113" s="21" t="s">
        <v>209</v>
      </c>
      <c r="B113" s="21" t="s">
        <v>185</v>
      </c>
      <c r="C113" s="21" t="s">
        <v>72</v>
      </c>
      <c r="D113" s="33">
        <v>2.2999999999999998</v>
      </c>
      <c r="E113" s="43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</row>
    <row r="114" spans="1:84" x14ac:dyDescent="0.25">
      <c r="A114" s="21" t="s">
        <v>210</v>
      </c>
      <c r="B114" s="21" t="s">
        <v>211</v>
      </c>
      <c r="C114" s="21" t="s">
        <v>116</v>
      </c>
      <c r="D114" s="33">
        <v>2</v>
      </c>
      <c r="E114" s="46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</row>
    <row r="115" spans="1:84" x14ac:dyDescent="0.25">
      <c r="A115" s="21" t="s">
        <v>213</v>
      </c>
      <c r="B115" s="21" t="s">
        <v>182</v>
      </c>
      <c r="C115" s="21" t="s">
        <v>114</v>
      </c>
      <c r="D115" s="33">
        <v>1.2999999999999999E-2</v>
      </c>
      <c r="E115" s="46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</row>
    <row r="116" spans="1:84" x14ac:dyDescent="0.25">
      <c r="A116" s="21" t="s">
        <v>214</v>
      </c>
      <c r="B116" s="21" t="s">
        <v>202</v>
      </c>
      <c r="C116" s="21" t="s">
        <v>76</v>
      </c>
      <c r="D116" s="33">
        <v>16</v>
      </c>
      <c r="E116" s="43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</row>
    <row r="117" spans="1:84" ht="24" x14ac:dyDescent="0.25">
      <c r="A117" s="21" t="s">
        <v>215</v>
      </c>
      <c r="B117" s="21" t="s">
        <v>206</v>
      </c>
      <c r="C117" s="21" t="s">
        <v>76</v>
      </c>
      <c r="D117" s="33">
        <v>22.3</v>
      </c>
      <c r="E117" s="43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</row>
    <row r="118" spans="1:84" ht="24" x14ac:dyDescent="0.25">
      <c r="A118" s="21" t="s">
        <v>216</v>
      </c>
      <c r="B118" s="21" t="s">
        <v>204</v>
      </c>
      <c r="C118" s="21" t="s">
        <v>76</v>
      </c>
      <c r="D118" s="33">
        <v>9.6999999999999993</v>
      </c>
      <c r="E118" s="46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</row>
    <row r="119" spans="1:84" x14ac:dyDescent="0.25">
      <c r="A119" s="79" t="s">
        <v>217</v>
      </c>
      <c r="B119" s="80"/>
      <c r="C119" s="80"/>
      <c r="D119" s="80"/>
      <c r="E119" s="47"/>
      <c r="F119" s="47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</row>
    <row r="120" spans="1:84" x14ac:dyDescent="0.25">
      <c r="A120" s="21" t="s">
        <v>218</v>
      </c>
      <c r="B120" s="21" t="s">
        <v>185</v>
      </c>
      <c r="C120" s="21" t="s">
        <v>72</v>
      </c>
      <c r="D120" s="33">
        <v>4.7</v>
      </c>
      <c r="E120" s="43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</row>
    <row r="121" spans="1:84" x14ac:dyDescent="0.25">
      <c r="A121" s="21" t="s">
        <v>219</v>
      </c>
      <c r="B121" s="21" t="s">
        <v>211</v>
      </c>
      <c r="C121" s="21" t="s">
        <v>116</v>
      </c>
      <c r="D121" s="33">
        <v>3</v>
      </c>
      <c r="E121" s="46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</row>
    <row r="122" spans="1:84" x14ac:dyDescent="0.25">
      <c r="A122" s="21" t="s">
        <v>220</v>
      </c>
      <c r="B122" s="21" t="s">
        <v>182</v>
      </c>
      <c r="C122" s="21" t="s">
        <v>114</v>
      </c>
      <c r="D122" s="33">
        <v>3.1E-2</v>
      </c>
      <c r="E122" s="46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</row>
    <row r="123" spans="1:84" x14ac:dyDescent="0.25">
      <c r="A123" s="21" t="s">
        <v>221</v>
      </c>
      <c r="B123" s="21" t="s">
        <v>202</v>
      </c>
      <c r="C123" s="21" t="s">
        <v>76</v>
      </c>
      <c r="D123" s="33">
        <v>36</v>
      </c>
      <c r="E123" s="43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</row>
    <row r="124" spans="1:84" ht="24" x14ac:dyDescent="0.25">
      <c r="A124" s="21" t="s">
        <v>222</v>
      </c>
      <c r="B124" s="21" t="s">
        <v>206</v>
      </c>
      <c r="C124" s="21" t="s">
        <v>76</v>
      </c>
      <c r="D124" s="33">
        <v>57.5</v>
      </c>
      <c r="E124" s="43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</row>
    <row r="125" spans="1:84" ht="24" x14ac:dyDescent="0.25">
      <c r="A125" s="21" t="s">
        <v>223</v>
      </c>
      <c r="B125" s="21" t="s">
        <v>204</v>
      </c>
      <c r="C125" s="21" t="s">
        <v>76</v>
      </c>
      <c r="D125" s="33">
        <v>14.5</v>
      </c>
      <c r="E125" s="46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</row>
    <row r="126" spans="1:84" ht="12.75" customHeight="1" x14ac:dyDescent="0.25">
      <c r="A126" s="77" t="s">
        <v>224</v>
      </c>
      <c r="B126" s="78"/>
      <c r="C126" s="78"/>
      <c r="D126" s="78"/>
      <c r="E126" s="91"/>
      <c r="F126" s="91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</row>
    <row r="127" spans="1:84" x14ac:dyDescent="0.25">
      <c r="A127" s="21" t="s">
        <v>225</v>
      </c>
      <c r="B127" s="21" t="s">
        <v>8</v>
      </c>
      <c r="C127" s="21" t="s">
        <v>72</v>
      </c>
      <c r="D127" s="33">
        <v>0.8</v>
      </c>
      <c r="E127" s="43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</row>
    <row r="128" spans="1:84" ht="24" x14ac:dyDescent="0.25">
      <c r="A128" s="21" t="s">
        <v>226</v>
      </c>
      <c r="B128" s="21" t="s">
        <v>227</v>
      </c>
      <c r="C128" s="21" t="s">
        <v>72</v>
      </c>
      <c r="D128" s="33">
        <v>3.1</v>
      </c>
      <c r="E128" s="43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</row>
    <row r="129" spans="1:84" x14ac:dyDescent="0.25">
      <c r="A129" s="21" t="s">
        <v>228</v>
      </c>
      <c r="B129" s="21" t="s">
        <v>185</v>
      </c>
      <c r="C129" s="21" t="s">
        <v>72</v>
      </c>
      <c r="D129" s="33">
        <v>1.3</v>
      </c>
      <c r="E129" s="43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</row>
    <row r="130" spans="1:84" x14ac:dyDescent="0.25">
      <c r="A130" s="21" t="s">
        <v>229</v>
      </c>
      <c r="B130" s="21" t="s">
        <v>182</v>
      </c>
      <c r="C130" s="21" t="s">
        <v>114</v>
      </c>
      <c r="D130" s="33">
        <v>1.2999999999999999E-2</v>
      </c>
      <c r="E130" s="43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</row>
    <row r="131" spans="1:84" ht="36" x14ac:dyDescent="0.25">
      <c r="A131" s="21" t="s">
        <v>230</v>
      </c>
      <c r="B131" s="22" t="s">
        <v>183</v>
      </c>
      <c r="C131" s="21" t="s">
        <v>114</v>
      </c>
      <c r="D131" s="33">
        <v>1.2999999999999999E-2</v>
      </c>
      <c r="E131" s="46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</row>
    <row r="132" spans="1:84" x14ac:dyDescent="0.25">
      <c r="A132" s="21" t="s">
        <v>231</v>
      </c>
      <c r="B132" s="21" t="s">
        <v>211</v>
      </c>
      <c r="C132" s="21" t="s">
        <v>116</v>
      </c>
      <c r="D132" s="33">
        <v>2</v>
      </c>
      <c r="E132" s="46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</row>
    <row r="133" spans="1:84" x14ac:dyDescent="0.25">
      <c r="A133" s="21" t="s">
        <v>232</v>
      </c>
      <c r="B133" s="21" t="s">
        <v>321</v>
      </c>
      <c r="C133" s="21" t="s">
        <v>116</v>
      </c>
      <c r="D133" s="33">
        <v>20</v>
      </c>
      <c r="E133" s="43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</row>
    <row r="134" spans="1:84" x14ac:dyDescent="0.25">
      <c r="A134" s="21" t="s">
        <v>233</v>
      </c>
      <c r="B134" s="21" t="s">
        <v>202</v>
      </c>
      <c r="C134" s="21" t="s">
        <v>76</v>
      </c>
      <c r="D134" s="33">
        <v>20.399999999999999</v>
      </c>
      <c r="E134" s="46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</row>
    <row r="135" spans="1:84" x14ac:dyDescent="0.25">
      <c r="A135" s="21" t="s">
        <v>234</v>
      </c>
      <c r="B135" s="21" t="s">
        <v>235</v>
      </c>
      <c r="C135" s="21" t="s">
        <v>76</v>
      </c>
      <c r="D135" s="33">
        <v>11.1</v>
      </c>
      <c r="E135" s="43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</row>
    <row r="136" spans="1:84" x14ac:dyDescent="0.25">
      <c r="A136" s="92" t="s">
        <v>236</v>
      </c>
      <c r="B136" s="93"/>
      <c r="C136" s="93"/>
      <c r="D136" s="93"/>
      <c r="E136" s="51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</row>
    <row r="137" spans="1:84" x14ac:dyDescent="0.25">
      <c r="A137" s="21" t="s">
        <v>237</v>
      </c>
      <c r="B137" s="21" t="s">
        <v>238</v>
      </c>
      <c r="C137" s="21" t="s">
        <v>72</v>
      </c>
      <c r="D137" s="33">
        <v>1.26</v>
      </c>
      <c r="E137" s="43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</row>
    <row r="138" spans="1:84" x14ac:dyDescent="0.25">
      <c r="A138" s="21" t="s">
        <v>239</v>
      </c>
      <c r="B138" s="21" t="s">
        <v>190</v>
      </c>
      <c r="C138" s="21" t="s">
        <v>72</v>
      </c>
      <c r="D138" s="33">
        <v>0.2</v>
      </c>
      <c r="E138" s="43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</row>
    <row r="139" spans="1:84" x14ac:dyDescent="0.25">
      <c r="A139" s="21" t="s">
        <v>240</v>
      </c>
      <c r="B139" s="21" t="s">
        <v>190</v>
      </c>
      <c r="C139" s="21" t="s">
        <v>72</v>
      </c>
      <c r="D139" s="33">
        <v>0.55000000000000004</v>
      </c>
      <c r="E139" s="43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</row>
    <row r="140" spans="1:84" ht="24" x14ac:dyDescent="0.25">
      <c r="A140" s="21" t="s">
        <v>241</v>
      </c>
      <c r="B140" s="21" t="s">
        <v>173</v>
      </c>
      <c r="C140" s="21" t="s">
        <v>76</v>
      </c>
      <c r="D140" s="33">
        <v>28.72</v>
      </c>
      <c r="E140" s="43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</row>
    <row r="141" spans="1:84" ht="12.75" customHeight="1" x14ac:dyDescent="0.25">
      <c r="A141" s="79" t="s">
        <v>242</v>
      </c>
      <c r="B141" s="80"/>
      <c r="C141" s="80"/>
      <c r="D141" s="80"/>
      <c r="E141" s="47"/>
      <c r="F141" s="47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</row>
    <row r="142" spans="1:84" ht="36" x14ac:dyDescent="0.25">
      <c r="A142" s="21" t="s">
        <v>243</v>
      </c>
      <c r="B142" s="21" t="s">
        <v>244</v>
      </c>
      <c r="C142" s="21" t="s">
        <v>92</v>
      </c>
      <c r="D142" s="33">
        <v>26.5</v>
      </c>
      <c r="E142" s="4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</row>
    <row r="143" spans="1:84" x14ac:dyDescent="0.25">
      <c r="A143" s="79" t="s">
        <v>245</v>
      </c>
      <c r="B143" s="80"/>
      <c r="C143" s="80"/>
      <c r="D143" s="80"/>
      <c r="E143" s="47"/>
      <c r="F143" s="47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</row>
    <row r="144" spans="1:84" x14ac:dyDescent="0.25">
      <c r="A144" s="21" t="s">
        <v>246</v>
      </c>
      <c r="B144" s="21" t="s">
        <v>323</v>
      </c>
      <c r="C144" s="21" t="s">
        <v>72</v>
      </c>
      <c r="D144" s="33">
        <v>1.9</v>
      </c>
      <c r="E144" s="43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</row>
    <row r="145" spans="1:84" x14ac:dyDescent="0.25">
      <c r="A145" s="21" t="s">
        <v>247</v>
      </c>
      <c r="B145" s="21" t="s">
        <v>324</v>
      </c>
      <c r="C145" s="21" t="s">
        <v>116</v>
      </c>
      <c r="D145" s="33">
        <v>1</v>
      </c>
      <c r="E145" s="46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</row>
    <row r="146" spans="1:84" x14ac:dyDescent="0.25">
      <c r="A146" s="21" t="s">
        <v>248</v>
      </c>
      <c r="B146" s="21" t="s">
        <v>211</v>
      </c>
      <c r="C146" s="21" t="s">
        <v>116</v>
      </c>
      <c r="D146" s="33">
        <v>4</v>
      </c>
      <c r="E146" s="43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</row>
    <row r="147" spans="1:84" x14ac:dyDescent="0.25">
      <c r="A147" s="21" t="s">
        <v>249</v>
      </c>
      <c r="B147" s="21" t="s">
        <v>212</v>
      </c>
      <c r="C147" s="21" t="s">
        <v>106</v>
      </c>
      <c r="D147" s="33">
        <v>4</v>
      </c>
      <c r="E147" s="46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</row>
    <row r="148" spans="1:84" x14ac:dyDescent="0.25">
      <c r="A148" s="21" t="s">
        <v>250</v>
      </c>
      <c r="B148" s="21" t="s">
        <v>325</v>
      </c>
      <c r="C148" s="21" t="s">
        <v>116</v>
      </c>
      <c r="D148" s="33">
        <v>3</v>
      </c>
      <c r="E148" s="4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</row>
    <row r="149" spans="1:84" ht="12.75" customHeight="1" x14ac:dyDescent="0.25">
      <c r="A149" s="79" t="s">
        <v>251</v>
      </c>
      <c r="B149" s="80"/>
      <c r="C149" s="80"/>
      <c r="D149" s="80"/>
      <c r="E149" s="47"/>
      <c r="F149" s="47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</row>
    <row r="150" spans="1:84" x14ac:dyDescent="0.25">
      <c r="A150" s="21" t="s">
        <v>252</v>
      </c>
      <c r="B150" s="21" t="s">
        <v>322</v>
      </c>
      <c r="C150" s="21" t="s">
        <v>116</v>
      </c>
      <c r="D150" s="33">
        <v>2</v>
      </c>
      <c r="E150" s="4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</row>
    <row r="151" spans="1:84" x14ac:dyDescent="0.25">
      <c r="A151" s="21" t="s">
        <v>253</v>
      </c>
      <c r="B151" s="21" t="s">
        <v>9</v>
      </c>
      <c r="C151" s="21" t="s">
        <v>72</v>
      </c>
      <c r="D151" s="33">
        <v>8</v>
      </c>
      <c r="E151" s="4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</row>
    <row r="152" spans="1:84" x14ac:dyDescent="0.25">
      <c r="A152" s="22"/>
      <c r="B152" s="22"/>
      <c r="C152" s="22"/>
      <c r="D152" s="38"/>
      <c r="E152" s="46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</row>
    <row r="153" spans="1:84" ht="12.75" customHeight="1" x14ac:dyDescent="0.25">
      <c r="A153" s="77" t="s">
        <v>254</v>
      </c>
      <c r="B153" s="78"/>
      <c r="C153" s="78"/>
      <c r="D153" s="78"/>
      <c r="E153" s="45"/>
      <c r="F153" s="45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</row>
    <row r="154" spans="1:84" x14ac:dyDescent="0.25">
      <c r="A154" s="21" t="s">
        <v>255</v>
      </c>
      <c r="B154" s="21" t="s">
        <v>10</v>
      </c>
      <c r="C154" s="21" t="s">
        <v>72</v>
      </c>
      <c r="D154" s="34">
        <v>1135.3</v>
      </c>
      <c r="E154" s="43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</row>
    <row r="155" spans="1:84" x14ac:dyDescent="0.25">
      <c r="A155" s="21" t="s">
        <v>256</v>
      </c>
      <c r="B155" s="21" t="s">
        <v>257</v>
      </c>
      <c r="C155" s="21" t="s">
        <v>114</v>
      </c>
      <c r="D155" s="33">
        <v>2.2709999999999999</v>
      </c>
      <c r="E155" s="43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</row>
    <row r="156" spans="1:84" ht="24" x14ac:dyDescent="0.25">
      <c r="A156" s="21" t="s">
        <v>258</v>
      </c>
      <c r="B156" s="21" t="s">
        <v>259</v>
      </c>
      <c r="C156" s="21" t="s">
        <v>76</v>
      </c>
      <c r="D156" s="37">
        <v>3784</v>
      </c>
      <c r="E156" s="43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</row>
    <row r="157" spans="1:84" ht="24" x14ac:dyDescent="0.25">
      <c r="A157" s="21" t="s">
        <v>260</v>
      </c>
      <c r="B157" s="21" t="s">
        <v>261</v>
      </c>
      <c r="C157" s="21" t="s">
        <v>76</v>
      </c>
      <c r="D157" s="37">
        <v>3784</v>
      </c>
      <c r="E157" s="46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</row>
    <row r="158" spans="1:84" x14ac:dyDescent="0.25">
      <c r="A158" s="21" t="s">
        <v>262</v>
      </c>
      <c r="B158" s="21" t="s">
        <v>263</v>
      </c>
      <c r="C158" s="21" t="s">
        <v>79</v>
      </c>
      <c r="D158" s="33">
        <v>925.2</v>
      </c>
      <c r="E158" s="43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</row>
    <row r="159" spans="1:84" ht="24" x14ac:dyDescent="0.25">
      <c r="A159" s="21" t="s">
        <v>264</v>
      </c>
      <c r="B159" s="21" t="s">
        <v>265</v>
      </c>
      <c r="C159" s="21" t="s">
        <v>76</v>
      </c>
      <c r="D159" s="33">
        <v>109</v>
      </c>
      <c r="E159" s="46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</row>
    <row r="160" spans="1:84" ht="24" x14ac:dyDescent="0.25">
      <c r="A160" s="21" t="s">
        <v>266</v>
      </c>
      <c r="B160" s="21" t="s">
        <v>267</v>
      </c>
      <c r="C160" s="21" t="s">
        <v>76</v>
      </c>
      <c r="D160" s="33">
        <v>109</v>
      </c>
      <c r="E160" s="46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</row>
    <row r="161" spans="1:84" x14ac:dyDescent="0.25">
      <c r="A161" s="7"/>
      <c r="B161" s="7"/>
      <c r="C161" s="7"/>
      <c r="D161" s="28"/>
      <c r="E161" s="41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</row>
    <row r="162" spans="1:84" x14ac:dyDescent="0.25">
      <c r="A162" s="3"/>
      <c r="B162" s="4" t="s">
        <v>60</v>
      </c>
      <c r="C162" s="2" t="s">
        <v>56</v>
      </c>
      <c r="D162" s="50" t="s">
        <v>57</v>
      </c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</row>
    <row r="163" spans="1:84" x14ac:dyDescent="0.25">
      <c r="A163" s="3"/>
      <c r="B163" s="15" t="s">
        <v>55</v>
      </c>
      <c r="C163" s="2" t="s">
        <v>0</v>
      </c>
      <c r="D163" s="50" t="s">
        <v>57</v>
      </c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</row>
    <row r="164" spans="1:84" x14ac:dyDescent="0.25">
      <c r="A164" s="10"/>
      <c r="B164" s="11"/>
      <c r="C164" s="12"/>
      <c r="D164" s="12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</row>
    <row r="165" spans="1:84" ht="15.6" x14ac:dyDescent="0.25">
      <c r="A165" s="10"/>
      <c r="B165" s="11" t="s">
        <v>270</v>
      </c>
      <c r="C165" s="12"/>
      <c r="D165" s="90" t="s">
        <v>268</v>
      </c>
      <c r="E165" s="90"/>
      <c r="F165" s="90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AI165" s="18" t="s">
        <v>63</v>
      </c>
      <c r="AJ165" s="18"/>
      <c r="AK165" s="17"/>
      <c r="AL165" s="17"/>
      <c r="AM165" s="17"/>
      <c r="AN165" s="14"/>
      <c r="AO165" s="14"/>
      <c r="AP165" s="14"/>
      <c r="AQ165" s="14"/>
      <c r="AR165" s="14"/>
      <c r="AS165" s="14"/>
      <c r="AT165" s="14"/>
      <c r="AU165" s="14"/>
      <c r="AV165" s="14"/>
    </row>
    <row r="166" spans="1:84" ht="15.6" x14ac:dyDescent="0.25">
      <c r="A166" s="10"/>
      <c r="B166" s="25" t="s">
        <v>272</v>
      </c>
      <c r="C166" s="12"/>
      <c r="D166" s="87" t="s">
        <v>269</v>
      </c>
      <c r="E166" s="87"/>
      <c r="F166" s="24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AI166" s="19" t="s">
        <v>64</v>
      </c>
      <c r="AJ166" s="18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</row>
    <row r="167" spans="1:84" ht="15.6" x14ac:dyDescent="0.25">
      <c r="A167" s="1"/>
      <c r="B167" s="6" t="s">
        <v>271</v>
      </c>
      <c r="AI167" s="14"/>
      <c r="AK167" s="19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</row>
    <row r="168" spans="1:84" ht="15.6" x14ac:dyDescent="0.25">
      <c r="AI168" s="19" t="s">
        <v>65</v>
      </c>
      <c r="AJ168" s="19"/>
    </row>
  </sheetData>
  <mergeCells count="60">
    <mergeCell ref="A25:D25"/>
    <mergeCell ref="A18:D18"/>
    <mergeCell ref="A13:D13"/>
    <mergeCell ref="A57:D57"/>
    <mergeCell ref="B10:B11"/>
    <mergeCell ref="C10:C11"/>
    <mergeCell ref="D10:D11"/>
    <mergeCell ref="A143:D143"/>
    <mergeCell ref="A141:D141"/>
    <mergeCell ref="A136:D136"/>
    <mergeCell ref="A119:D119"/>
    <mergeCell ref="A112:D112"/>
    <mergeCell ref="D166:E166"/>
    <mergeCell ref="G9:AS10"/>
    <mergeCell ref="W11:AA11"/>
    <mergeCell ref="S11:V11"/>
    <mergeCell ref="N11:R11"/>
    <mergeCell ref="J11:M11"/>
    <mergeCell ref="G11:I11"/>
    <mergeCell ref="A46:D46"/>
    <mergeCell ref="A48:D48"/>
    <mergeCell ref="A52:D52"/>
    <mergeCell ref="A79:D79"/>
    <mergeCell ref="D165:F165"/>
    <mergeCell ref="A153:D153"/>
    <mergeCell ref="A149:D149"/>
    <mergeCell ref="A126:D126"/>
    <mergeCell ref="E126:F126"/>
    <mergeCell ref="AT9:BS10"/>
    <mergeCell ref="BX11:CA11"/>
    <mergeCell ref="C4:L4"/>
    <mergeCell ref="A105:D105"/>
    <mergeCell ref="A111:D111"/>
    <mergeCell ref="A86:D86"/>
    <mergeCell ref="A80:D80"/>
    <mergeCell ref="A60:D60"/>
    <mergeCell ref="A102:D102"/>
    <mergeCell ref="A100:D100"/>
    <mergeCell ref="A96:D96"/>
    <mergeCell ref="A92:D92"/>
    <mergeCell ref="A84:D84"/>
    <mergeCell ref="A98:D98"/>
    <mergeCell ref="BT9:CE10"/>
    <mergeCell ref="A26:D26"/>
    <mergeCell ref="CB11:CF11"/>
    <mergeCell ref="BF11:BJ11"/>
    <mergeCell ref="BK11:BO11"/>
    <mergeCell ref="A9:F9"/>
    <mergeCell ref="A10:A11"/>
    <mergeCell ref="E10:E11"/>
    <mergeCell ref="F10:F11"/>
    <mergeCell ref="BB11:BE11"/>
    <mergeCell ref="AB11:AE11"/>
    <mergeCell ref="AF11:AJ11"/>
    <mergeCell ref="AO11:AS11"/>
    <mergeCell ref="AT11:AW11"/>
    <mergeCell ref="AX11:BA11"/>
    <mergeCell ref="AK11:AN11"/>
    <mergeCell ref="BP11:BS11"/>
    <mergeCell ref="BT11:BW11"/>
  </mergeCells>
  <phoneticPr fontId="3" type="noConversion"/>
  <printOptions horizontalCentered="1"/>
  <pageMargins left="0.23622047244094491" right="0.23622047244094491" top="0.19685039370078741" bottom="0.35433070866141736" header="0.11811023622047245" footer="0.31496062992125984"/>
  <pageSetup paperSize="9" scale="20" orientation="landscape" r:id="rId1"/>
  <headerFooter alignWithMargins="0">
    <oddFooter>&amp;R47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61"/>
  <sheetViews>
    <sheetView tabSelected="1" view="pageBreakPreview" topLeftCell="A34" zoomScaleNormal="100" zoomScaleSheetLayoutView="100" workbookViewId="0">
      <selection activeCell="C55" sqref="C55"/>
    </sheetView>
  </sheetViews>
  <sheetFormatPr defaultRowHeight="13.2" x14ac:dyDescent="0.25"/>
  <cols>
    <col min="1" max="1" width="7" customWidth="1"/>
    <col min="2" max="2" width="62.109375" style="6" customWidth="1"/>
    <col min="3" max="4" width="7.6640625" customWidth="1"/>
    <col min="5" max="5" width="8" customWidth="1"/>
    <col min="6" max="6" width="6.5546875" customWidth="1"/>
    <col min="7" max="7" width="3.88671875" customWidth="1"/>
    <col min="8" max="8" width="3.5546875" customWidth="1"/>
    <col min="9" max="9" width="3.44140625" customWidth="1"/>
    <col min="10" max="37" width="3.88671875" customWidth="1"/>
  </cols>
  <sheetData>
    <row r="1" spans="1:37" x14ac:dyDescent="0.25">
      <c r="AA1" s="62" t="s">
        <v>339</v>
      </c>
    </row>
    <row r="2" spans="1:37" ht="15" x14ac:dyDescent="0.25">
      <c r="B2" s="55" t="s">
        <v>66</v>
      </c>
      <c r="O2" s="62"/>
      <c r="P2" s="62"/>
      <c r="Q2" s="62"/>
      <c r="R2" s="62"/>
      <c r="AA2" t="s">
        <v>337</v>
      </c>
    </row>
    <row r="3" spans="1:37" ht="15" x14ac:dyDescent="0.25">
      <c r="B3" s="56"/>
      <c r="E3" s="54"/>
      <c r="AA3" s="54" t="s">
        <v>61</v>
      </c>
      <c r="AF3" s="54"/>
    </row>
    <row r="4" spans="1:37" ht="18" customHeight="1" x14ac:dyDescent="0.5">
      <c r="B4" s="57" t="s">
        <v>69</v>
      </c>
      <c r="O4" s="60"/>
      <c r="AA4" s="54" t="s">
        <v>62</v>
      </c>
    </row>
    <row r="5" spans="1:37" ht="30.75" customHeight="1" x14ac:dyDescent="0.25">
      <c r="B5" s="65" t="s">
        <v>68</v>
      </c>
      <c r="AA5" s="63"/>
      <c r="AB5" s="63"/>
      <c r="AC5" s="63"/>
      <c r="AD5" s="63"/>
      <c r="AE5" s="63"/>
      <c r="AF5" s="64"/>
      <c r="AG5" s="63"/>
      <c r="AH5" s="63"/>
      <c r="AI5" s="63"/>
      <c r="AJ5" s="63"/>
      <c r="AK5" s="63"/>
    </row>
    <row r="6" spans="1:37" ht="15" x14ac:dyDescent="0.25">
      <c r="B6" s="55" t="s">
        <v>67</v>
      </c>
      <c r="T6" s="54"/>
      <c r="AA6" s="54" t="s">
        <v>67</v>
      </c>
    </row>
    <row r="7" spans="1:37" ht="22.5" customHeight="1" x14ac:dyDescent="0.4">
      <c r="C7" s="16" t="s">
        <v>338</v>
      </c>
    </row>
    <row r="8" spans="1:37" ht="51.75" customHeight="1" x14ac:dyDescent="0.4">
      <c r="B8" s="20"/>
      <c r="C8" s="76" t="s">
        <v>336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</row>
    <row r="9" spans="1:37" ht="15.6" customHeight="1" x14ac:dyDescent="0.3">
      <c r="A9" s="69"/>
      <c r="B9" s="69"/>
      <c r="C9" s="69"/>
      <c r="D9" s="69"/>
      <c r="E9" s="69"/>
      <c r="F9" s="69"/>
      <c r="G9" s="72" t="s">
        <v>326</v>
      </c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88"/>
      <c r="W9" s="72">
        <v>2022</v>
      </c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88"/>
    </row>
    <row r="10" spans="1:37" ht="19.95" customHeight="1" x14ac:dyDescent="0.25">
      <c r="A10" s="70" t="s">
        <v>5</v>
      </c>
      <c r="B10" s="70" t="s">
        <v>4</v>
      </c>
      <c r="C10" s="70" t="s">
        <v>0</v>
      </c>
      <c r="D10" s="66" t="s">
        <v>1</v>
      </c>
      <c r="E10" s="70" t="s">
        <v>2</v>
      </c>
      <c r="F10" s="70" t="s">
        <v>3</v>
      </c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9"/>
      <c r="W10" s="85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9"/>
    </row>
    <row r="11" spans="1:37" ht="13.2" customHeight="1" x14ac:dyDescent="0.25">
      <c r="A11" s="70"/>
      <c r="B11" s="70"/>
      <c r="C11" s="70"/>
      <c r="D11" s="66"/>
      <c r="E11" s="70"/>
      <c r="F11" s="70"/>
      <c r="G11" s="67"/>
      <c r="H11" s="67"/>
      <c r="I11" s="67"/>
      <c r="J11" s="67" t="s">
        <v>19</v>
      </c>
      <c r="K11" s="67"/>
      <c r="L11" s="67"/>
      <c r="M11" s="67"/>
      <c r="N11" s="71" t="s">
        <v>334</v>
      </c>
      <c r="O11" s="67"/>
      <c r="P11" s="67"/>
      <c r="Q11" s="67"/>
      <c r="R11" s="67"/>
      <c r="S11" s="67" t="s">
        <v>15</v>
      </c>
      <c r="T11" s="67"/>
      <c r="U11" s="67"/>
      <c r="V11" s="68"/>
      <c r="W11" s="66" t="s">
        <v>16</v>
      </c>
      <c r="X11" s="67"/>
      <c r="Y11" s="67"/>
      <c r="Z11" s="67"/>
      <c r="AA11" s="71" t="s">
        <v>335</v>
      </c>
      <c r="AB11" s="67"/>
      <c r="AC11" s="67"/>
      <c r="AD11" s="67"/>
      <c r="AE11" s="67" t="s">
        <v>17</v>
      </c>
      <c r="AF11" s="67"/>
      <c r="AG11" s="66" t="s">
        <v>14</v>
      </c>
      <c r="AH11" s="67"/>
      <c r="AI11" s="67"/>
      <c r="AJ11" s="67"/>
      <c r="AK11" s="67"/>
    </row>
    <row r="12" spans="1:37" ht="26.4" x14ac:dyDescent="0.25">
      <c r="A12" s="7"/>
      <c r="B12" s="7"/>
      <c r="C12" s="7"/>
      <c r="D12" s="28"/>
      <c r="E12" s="41"/>
      <c r="F12" s="41"/>
      <c r="G12" s="30"/>
      <c r="H12" s="7"/>
      <c r="I12" s="3"/>
      <c r="J12" s="3" t="s">
        <v>327</v>
      </c>
      <c r="K12" s="3" t="s">
        <v>27</v>
      </c>
      <c r="L12" s="3" t="s">
        <v>28</v>
      </c>
      <c r="M12" s="3" t="s">
        <v>29</v>
      </c>
      <c r="N12" s="3" t="s">
        <v>30</v>
      </c>
      <c r="O12" s="3" t="s">
        <v>31</v>
      </c>
      <c r="P12" s="3" t="s">
        <v>32</v>
      </c>
      <c r="Q12" s="3" t="s">
        <v>33</v>
      </c>
      <c r="R12" s="3" t="s">
        <v>50</v>
      </c>
      <c r="S12" s="3" t="s">
        <v>27</v>
      </c>
      <c r="T12" s="3" t="s">
        <v>28</v>
      </c>
      <c r="U12" s="3" t="s">
        <v>29</v>
      </c>
      <c r="V12" s="3" t="s">
        <v>40</v>
      </c>
      <c r="W12" s="3" t="s">
        <v>41</v>
      </c>
      <c r="X12" s="3" t="s">
        <v>42</v>
      </c>
      <c r="Y12" s="3" t="s">
        <v>43</v>
      </c>
      <c r="Z12" s="3" t="s">
        <v>44</v>
      </c>
      <c r="AA12" s="3" t="s">
        <v>45</v>
      </c>
      <c r="AB12" s="3" t="s">
        <v>46</v>
      </c>
      <c r="AC12" s="3" t="s">
        <v>47</v>
      </c>
      <c r="AD12" s="3" t="s">
        <v>48</v>
      </c>
      <c r="AE12" s="3" t="s">
        <v>45</v>
      </c>
      <c r="AF12" s="3" t="s">
        <v>46</v>
      </c>
      <c r="AG12" s="3" t="s">
        <v>51</v>
      </c>
      <c r="AH12" s="3" t="s">
        <v>52</v>
      </c>
      <c r="AI12" s="3" t="s">
        <v>53</v>
      </c>
      <c r="AJ12" s="3" t="s">
        <v>54</v>
      </c>
      <c r="AK12" s="3" t="s">
        <v>332</v>
      </c>
    </row>
    <row r="13" spans="1:37" ht="12.75" customHeight="1" x14ac:dyDescent="0.25">
      <c r="A13" s="77" t="s">
        <v>70</v>
      </c>
      <c r="B13" s="78"/>
      <c r="C13" s="78"/>
      <c r="D13" s="78"/>
      <c r="E13" s="59"/>
      <c r="F13" s="59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ht="19.95" customHeight="1" x14ac:dyDescent="0.25">
      <c r="A14" s="21" t="s">
        <v>71</v>
      </c>
      <c r="B14" s="21" t="s">
        <v>6</v>
      </c>
      <c r="C14" s="21" t="s">
        <v>72</v>
      </c>
      <c r="D14" s="33">
        <v>492</v>
      </c>
      <c r="E14" s="43"/>
      <c r="F14" s="8"/>
      <c r="G14" s="40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</row>
    <row r="15" spans="1:37" ht="19.95" customHeight="1" x14ac:dyDescent="0.25">
      <c r="A15" s="21" t="s">
        <v>73</v>
      </c>
      <c r="B15" s="21"/>
      <c r="C15" s="21"/>
      <c r="D15" s="34"/>
      <c r="E15" s="43"/>
      <c r="F15" s="8"/>
      <c r="G15" s="40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</row>
    <row r="16" spans="1:37" ht="19.95" customHeight="1" x14ac:dyDescent="0.25">
      <c r="A16" s="77" t="s">
        <v>80</v>
      </c>
      <c r="B16" s="78"/>
      <c r="C16" s="78"/>
      <c r="D16" s="78"/>
      <c r="E16" s="59"/>
      <c r="F16" s="45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</row>
    <row r="17" spans="1:37" x14ac:dyDescent="0.25">
      <c r="A17" s="32" t="s">
        <v>81</v>
      </c>
      <c r="B17" s="32" t="s">
        <v>276</v>
      </c>
      <c r="C17" s="32" t="s">
        <v>72</v>
      </c>
      <c r="D17" s="36">
        <f>2801+1020</f>
        <v>3821</v>
      </c>
      <c r="E17" s="43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</row>
    <row r="18" spans="1:37" x14ac:dyDescent="0.25">
      <c r="A18" s="21"/>
      <c r="B18" s="21"/>
      <c r="C18" s="21"/>
      <c r="D18" s="33"/>
      <c r="E18" s="43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</row>
    <row r="19" spans="1:37" ht="12.75" customHeight="1" x14ac:dyDescent="0.25">
      <c r="A19" s="77" t="s">
        <v>88</v>
      </c>
      <c r="B19" s="78"/>
      <c r="C19" s="78"/>
      <c r="D19" s="78"/>
      <c r="E19" s="45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</row>
    <row r="20" spans="1:37" ht="12.75" customHeight="1" x14ac:dyDescent="0.25">
      <c r="A20" s="79" t="s">
        <v>89</v>
      </c>
      <c r="B20" s="80"/>
      <c r="C20" s="80"/>
      <c r="D20" s="80"/>
      <c r="E20" s="47"/>
      <c r="F20" s="47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</row>
    <row r="21" spans="1:37" ht="24" x14ac:dyDescent="0.25">
      <c r="A21" s="21" t="s">
        <v>90</v>
      </c>
      <c r="B21" s="21" t="s">
        <v>278</v>
      </c>
      <c r="C21" s="21" t="s">
        <v>72</v>
      </c>
      <c r="D21" s="34">
        <v>1386.2</v>
      </c>
      <c r="E21" s="4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</row>
    <row r="22" spans="1:37" ht="12.75" customHeight="1" x14ac:dyDescent="0.25">
      <c r="A22" s="77" t="s">
        <v>160</v>
      </c>
      <c r="B22" s="78"/>
      <c r="C22" s="78"/>
      <c r="D22" s="78"/>
      <c r="E22" s="45"/>
      <c r="F22" s="45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</row>
    <row r="23" spans="1:37" x14ac:dyDescent="0.25">
      <c r="A23" s="79" t="s">
        <v>161</v>
      </c>
      <c r="B23" s="80"/>
      <c r="C23" s="80"/>
      <c r="D23" s="80"/>
      <c r="E23" s="47"/>
      <c r="F23" s="47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</row>
    <row r="24" spans="1:37" ht="24" x14ac:dyDescent="0.25">
      <c r="A24" s="21" t="s">
        <v>162</v>
      </c>
      <c r="B24" s="21" t="s">
        <v>163</v>
      </c>
      <c r="C24" s="21" t="s">
        <v>76</v>
      </c>
      <c r="D24" s="33">
        <v>310</v>
      </c>
      <c r="E24" s="43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</row>
    <row r="25" spans="1:37" x14ac:dyDescent="0.25">
      <c r="A25" s="21"/>
      <c r="B25" s="21"/>
      <c r="C25" s="21"/>
      <c r="D25" s="33"/>
      <c r="E25" s="43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</row>
    <row r="26" spans="1:37" x14ac:dyDescent="0.25">
      <c r="A26" s="21"/>
      <c r="B26" s="21"/>
      <c r="C26" s="21"/>
      <c r="D26" s="33"/>
      <c r="E26" s="43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</row>
    <row r="27" spans="1:37" x14ac:dyDescent="0.25">
      <c r="A27" s="79" t="s">
        <v>168</v>
      </c>
      <c r="B27" s="80"/>
      <c r="C27" s="80"/>
      <c r="D27" s="80"/>
      <c r="E27" s="47"/>
      <c r="F27" s="47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</row>
    <row r="28" spans="1:37" ht="24" x14ac:dyDescent="0.25">
      <c r="A28" s="21" t="s">
        <v>169</v>
      </c>
      <c r="B28" s="21" t="s">
        <v>170</v>
      </c>
      <c r="C28" s="21" t="s">
        <v>116</v>
      </c>
      <c r="D28" s="33">
        <v>16</v>
      </c>
      <c r="E28" s="43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</row>
    <row r="29" spans="1:37" ht="12.75" customHeight="1" x14ac:dyDescent="0.25">
      <c r="A29" s="77" t="s">
        <v>171</v>
      </c>
      <c r="B29" s="78"/>
      <c r="C29" s="78"/>
      <c r="D29" s="78"/>
      <c r="E29" s="45"/>
      <c r="F29" s="45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</row>
    <row r="30" spans="1:37" x14ac:dyDescent="0.25">
      <c r="A30" s="21" t="s">
        <v>172</v>
      </c>
      <c r="B30" s="21" t="s">
        <v>8</v>
      </c>
      <c r="C30" s="21" t="s">
        <v>72</v>
      </c>
      <c r="D30" s="33">
        <v>329</v>
      </c>
      <c r="E30" s="43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</row>
    <row r="31" spans="1:37" x14ac:dyDescent="0.25">
      <c r="A31" s="21"/>
      <c r="B31" s="21"/>
      <c r="C31" s="21"/>
      <c r="D31" s="33"/>
      <c r="E31" s="43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</row>
    <row r="32" spans="1:37" x14ac:dyDescent="0.25">
      <c r="A32" s="21"/>
      <c r="B32" s="21"/>
      <c r="C32" s="21"/>
      <c r="D32" s="33"/>
      <c r="E32" s="43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</row>
    <row r="33" spans="1:37" x14ac:dyDescent="0.25">
      <c r="A33" s="21"/>
      <c r="B33" s="21"/>
      <c r="C33" s="21"/>
      <c r="D33" s="33"/>
      <c r="E33" s="46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</row>
    <row r="34" spans="1:37" x14ac:dyDescent="0.25">
      <c r="A34" s="31"/>
      <c r="B34" s="31"/>
      <c r="C34" s="31"/>
      <c r="D34" s="35"/>
      <c r="E34" s="46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</row>
    <row r="35" spans="1:37" ht="26.25" customHeight="1" x14ac:dyDescent="0.25">
      <c r="A35" s="83" t="s">
        <v>178</v>
      </c>
      <c r="B35" s="84"/>
      <c r="C35" s="84"/>
      <c r="D35" s="84"/>
      <c r="E35" s="47"/>
      <c r="F35" s="47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</row>
    <row r="36" spans="1:37" x14ac:dyDescent="0.25">
      <c r="A36" s="32" t="s">
        <v>179</v>
      </c>
      <c r="B36" s="32" t="s">
        <v>8</v>
      </c>
      <c r="C36" s="32" t="s">
        <v>72</v>
      </c>
      <c r="D36" s="39">
        <v>10.199999999999999</v>
      </c>
      <c r="E36" s="43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</row>
    <row r="37" spans="1:37" x14ac:dyDescent="0.25">
      <c r="A37" s="81" t="s">
        <v>186</v>
      </c>
      <c r="B37" s="82"/>
      <c r="C37" s="82"/>
      <c r="D37" s="82"/>
      <c r="E37" s="49"/>
      <c r="F37" s="49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</row>
    <row r="38" spans="1:37" ht="24" x14ac:dyDescent="0.25">
      <c r="A38" s="21" t="s">
        <v>187</v>
      </c>
      <c r="B38" s="21" t="s">
        <v>181</v>
      </c>
      <c r="C38" s="21" t="s">
        <v>72</v>
      </c>
      <c r="D38" s="33">
        <v>2</v>
      </c>
      <c r="E38" s="43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</row>
    <row r="39" spans="1:37" x14ac:dyDescent="0.25">
      <c r="A39" s="81" t="s">
        <v>188</v>
      </c>
      <c r="B39" s="82"/>
      <c r="C39" s="82"/>
      <c r="D39" s="82"/>
      <c r="E39" s="49"/>
      <c r="F39" s="49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</row>
    <row r="40" spans="1:37" x14ac:dyDescent="0.25">
      <c r="A40" s="21" t="s">
        <v>189</v>
      </c>
      <c r="B40" s="21" t="s">
        <v>190</v>
      </c>
      <c r="C40" s="21" t="s">
        <v>72</v>
      </c>
      <c r="D40" s="33">
        <v>51.8</v>
      </c>
      <c r="E40" s="43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</row>
    <row r="41" spans="1:37" x14ac:dyDescent="0.25">
      <c r="A41" s="79" t="s">
        <v>191</v>
      </c>
      <c r="B41" s="80"/>
      <c r="C41" s="80"/>
      <c r="D41" s="80"/>
      <c r="E41" s="47"/>
      <c r="F41" s="47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</row>
    <row r="42" spans="1:37" x14ac:dyDescent="0.25">
      <c r="A42" s="21" t="s">
        <v>192</v>
      </c>
      <c r="B42" s="21" t="s">
        <v>318</v>
      </c>
      <c r="C42" s="21" t="s">
        <v>114</v>
      </c>
      <c r="D42" s="33">
        <v>0.41</v>
      </c>
      <c r="E42" s="43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</row>
    <row r="43" spans="1:37" x14ac:dyDescent="0.25">
      <c r="A43" s="79" t="s">
        <v>193</v>
      </c>
      <c r="B43" s="80"/>
      <c r="C43" s="80"/>
      <c r="D43" s="80"/>
      <c r="E43" s="47"/>
      <c r="F43" s="47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</row>
    <row r="44" spans="1:37" x14ac:dyDescent="0.25">
      <c r="A44" s="21" t="s">
        <v>194</v>
      </c>
      <c r="B44" s="21" t="s">
        <v>319</v>
      </c>
      <c r="C44" s="21" t="s">
        <v>76</v>
      </c>
      <c r="D44" s="33">
        <v>12.7</v>
      </c>
      <c r="E44" s="43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</row>
    <row r="45" spans="1:37" x14ac:dyDescent="0.25">
      <c r="A45" s="21" t="s">
        <v>195</v>
      </c>
      <c r="B45" s="21" t="s">
        <v>320</v>
      </c>
      <c r="C45" s="21" t="s">
        <v>116</v>
      </c>
      <c r="D45" s="33">
        <v>6</v>
      </c>
      <c r="E45" s="43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</row>
    <row r="46" spans="1:37" ht="12.75" customHeight="1" x14ac:dyDescent="0.25">
      <c r="A46" s="77" t="s">
        <v>196</v>
      </c>
      <c r="B46" s="78"/>
      <c r="C46" s="78"/>
      <c r="D46" s="78"/>
      <c r="E46" s="45"/>
      <c r="F46" s="45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</row>
    <row r="47" spans="1:37" ht="24" x14ac:dyDescent="0.25">
      <c r="A47" s="21" t="s">
        <v>197</v>
      </c>
      <c r="B47" s="21" t="s">
        <v>198</v>
      </c>
      <c r="C47" s="21" t="s">
        <v>76</v>
      </c>
      <c r="D47" s="37">
        <v>2887</v>
      </c>
      <c r="E47" s="43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</row>
    <row r="48" spans="1:37" x14ac:dyDescent="0.25">
      <c r="A48" s="21"/>
      <c r="B48" s="21"/>
      <c r="C48" s="21"/>
      <c r="D48" s="34"/>
      <c r="E48" s="43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</row>
    <row r="49" spans="1:37" ht="12.75" customHeight="1" x14ac:dyDescent="0.25">
      <c r="A49" s="77" t="s">
        <v>207</v>
      </c>
      <c r="B49" s="78"/>
      <c r="C49" s="78"/>
      <c r="D49" s="78"/>
      <c r="E49" s="45"/>
      <c r="F49" s="45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</row>
    <row r="50" spans="1:37" x14ac:dyDescent="0.25">
      <c r="A50" s="79" t="s">
        <v>208</v>
      </c>
      <c r="B50" s="80"/>
      <c r="C50" s="80"/>
      <c r="D50" s="80"/>
      <c r="E50" s="47"/>
      <c r="F50" s="47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</row>
    <row r="51" spans="1:37" x14ac:dyDescent="0.25">
      <c r="A51" s="21" t="s">
        <v>209</v>
      </c>
      <c r="B51" s="21" t="s">
        <v>185</v>
      </c>
      <c r="C51" s="21" t="s">
        <v>72</v>
      </c>
      <c r="D51" s="33">
        <v>2.2999999999999998</v>
      </c>
      <c r="E51" s="43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</row>
    <row r="52" spans="1:37" x14ac:dyDescent="0.25">
      <c r="A52" s="21" t="s">
        <v>210</v>
      </c>
      <c r="B52" s="21" t="s">
        <v>211</v>
      </c>
      <c r="C52" s="21" t="s">
        <v>116</v>
      </c>
      <c r="D52" s="33">
        <v>2</v>
      </c>
      <c r="E52" s="46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</row>
    <row r="53" spans="1:37" x14ac:dyDescent="0.25">
      <c r="A53" s="79" t="s">
        <v>217</v>
      </c>
      <c r="B53" s="80"/>
      <c r="C53" s="80"/>
      <c r="D53" s="80"/>
      <c r="E53" s="47"/>
      <c r="F53" s="47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</row>
    <row r="54" spans="1:37" x14ac:dyDescent="0.25">
      <c r="A54" s="21" t="s">
        <v>218</v>
      </c>
      <c r="B54" s="21" t="s">
        <v>185</v>
      </c>
      <c r="C54" s="21" t="s">
        <v>72</v>
      </c>
      <c r="D54" s="33">
        <v>4.7</v>
      </c>
      <c r="E54" s="43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</row>
    <row r="55" spans="1:37" x14ac:dyDescent="0.25">
      <c r="A55" s="94" t="s">
        <v>340</v>
      </c>
      <c r="B55" s="95"/>
      <c r="C55" s="7"/>
      <c r="D55" s="28"/>
      <c r="E55" s="41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</row>
    <row r="56" spans="1:37" ht="26.4" x14ac:dyDescent="0.25">
      <c r="A56" s="3"/>
      <c r="B56" s="4" t="s">
        <v>60</v>
      </c>
      <c r="C56" s="2" t="s">
        <v>56</v>
      </c>
      <c r="D56" s="50" t="s">
        <v>57</v>
      </c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</row>
    <row r="57" spans="1:37" ht="26.4" x14ac:dyDescent="0.25">
      <c r="A57" s="3"/>
      <c r="B57" s="15" t="s">
        <v>55</v>
      </c>
      <c r="C57" s="2" t="s">
        <v>0</v>
      </c>
      <c r="D57" s="50" t="s">
        <v>57</v>
      </c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</row>
    <row r="58" spans="1:37" x14ac:dyDescent="0.25">
      <c r="A58" s="10"/>
      <c r="B58" s="11"/>
      <c r="C58" s="58"/>
      <c r="D58" s="58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</row>
    <row r="59" spans="1:37" x14ac:dyDescent="0.25">
      <c r="A59" s="10"/>
      <c r="B59" s="11" t="s">
        <v>270</v>
      </c>
      <c r="C59" s="58"/>
      <c r="D59" s="90" t="s">
        <v>268</v>
      </c>
      <c r="E59" s="90"/>
      <c r="F59" s="90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14"/>
      <c r="T59" s="14"/>
      <c r="U59" s="14"/>
      <c r="V59" s="14"/>
      <c r="W59" s="14"/>
      <c r="X59" s="14"/>
      <c r="Y59" s="14"/>
    </row>
    <row r="60" spans="1:37" x14ac:dyDescent="0.25">
      <c r="A60" s="10"/>
      <c r="B60" s="25" t="s">
        <v>272</v>
      </c>
      <c r="C60" s="58"/>
      <c r="D60" s="87" t="s">
        <v>269</v>
      </c>
      <c r="E60" s="87"/>
      <c r="F60" s="24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4"/>
      <c r="T60" s="14"/>
      <c r="U60" s="14"/>
      <c r="V60" s="14"/>
      <c r="W60" s="14"/>
      <c r="X60" s="14"/>
      <c r="Y60" s="14"/>
    </row>
    <row r="61" spans="1:37" x14ac:dyDescent="0.25">
      <c r="A61" s="1"/>
      <c r="B61" s="6" t="s">
        <v>271</v>
      </c>
      <c r="S61" s="14"/>
      <c r="T61" s="14"/>
      <c r="U61" s="14"/>
      <c r="V61" s="14"/>
      <c r="W61" s="14"/>
      <c r="X61" s="14"/>
      <c r="Y61" s="14"/>
    </row>
  </sheetData>
  <mergeCells count="38">
    <mergeCell ref="A9:F9"/>
    <mergeCell ref="G9:V10"/>
    <mergeCell ref="A10:A11"/>
    <mergeCell ref="B10:B11"/>
    <mergeCell ref="C10:C11"/>
    <mergeCell ref="D10:D11"/>
    <mergeCell ref="E10:E11"/>
    <mergeCell ref="A22:D22"/>
    <mergeCell ref="A23:D23"/>
    <mergeCell ref="AG11:AK11"/>
    <mergeCell ref="A13:D13"/>
    <mergeCell ref="A16:D16"/>
    <mergeCell ref="A19:D19"/>
    <mergeCell ref="A20:D20"/>
    <mergeCell ref="AE11:AF11"/>
    <mergeCell ref="S11:V11"/>
    <mergeCell ref="W11:Z11"/>
    <mergeCell ref="AA11:AD11"/>
    <mergeCell ref="F10:F11"/>
    <mergeCell ref="G11:I11"/>
    <mergeCell ref="J11:M11"/>
    <mergeCell ref="N11:R11"/>
    <mergeCell ref="A55:B55"/>
    <mergeCell ref="D59:F59"/>
    <mergeCell ref="D60:E60"/>
    <mergeCell ref="C8:AB8"/>
    <mergeCell ref="W9:AK10"/>
    <mergeCell ref="A43:D43"/>
    <mergeCell ref="A46:D46"/>
    <mergeCell ref="A49:D49"/>
    <mergeCell ref="A50:D50"/>
    <mergeCell ref="A53:D53"/>
    <mergeCell ref="A27:D27"/>
    <mergeCell ref="A29:D29"/>
    <mergeCell ref="A35:D35"/>
    <mergeCell ref="A37:D37"/>
    <mergeCell ref="A39:D39"/>
    <mergeCell ref="A41:D41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47" fitToWidth="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Лист1!OCRUncertain500</vt:lpstr>
      <vt:lpstr>Лист1!OCRUncertain507</vt:lpstr>
      <vt:lpstr>Лист1!Область_печати</vt:lpstr>
    </vt:vector>
  </TitlesOfParts>
  <Company>gektor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Suhanovsky V.Y</dc:creator>
  <cp:lastModifiedBy>Плющаков Евгений Юрьевич</cp:lastModifiedBy>
  <cp:lastPrinted>2021-08-13T10:36:39Z</cp:lastPrinted>
  <dcterms:created xsi:type="dcterms:W3CDTF">2007-03-21T12:42:30Z</dcterms:created>
  <dcterms:modified xsi:type="dcterms:W3CDTF">2021-08-13T11:51:17Z</dcterms:modified>
</cp:coreProperties>
</file>