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5_12.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definedName>
  </definedNames>
  <calcPr calcId="162913"/>
</workbook>
</file>

<file path=xl/calcChain.xml><?xml version="1.0" encoding="utf-8"?>
<calcChain xmlns="http://schemas.openxmlformats.org/spreadsheetml/2006/main">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<sst xmlns="http://schemas.openxmlformats.org/spreadsheetml/2006/main" count="5598" uniqueCount="1288">
  <si>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</si>
  <si>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</si>
  <si>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</si>
  <si>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</si>
  <si>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</si>
  <si>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</si>
  <si>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</si>
  <si>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</si>
  <si>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</si>
  <si>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</si>
  <si>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</si>
  <si>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</si>
  <si>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</si>
  <si>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</si>
  <si>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</si>
  <si>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</si>
  <si>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</si>
  <si>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</si>
  <si>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</si>
  <si>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</si>
  <si>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</si>
  <si>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</si>
  <si>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</si>
  <si>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</si>
  <si>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</si>
  <si>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</si>
  <si>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</si>
  <si>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</si>
  <si>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</si>
  <si>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</si>
  <si>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</si>
  <si>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</si>
  <si>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</si>
  <si>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</si>
  <si>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</si>
  <si>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</si>
  <si>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</si>
  <si>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</si>
  <si>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</si>
  <si>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</si>
  <si>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</si>
  <si>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</si>
  <si>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</si>
  <si>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</si>
  <si>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</si>
  <si>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</si>
  <si>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</si>
  <si>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</si>
  <si>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</si>
  <si>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</si>
  <si>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</si>
  <si>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</si>
  <si>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</si>
  <si>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</si>
  <si>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</si>
  <si>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</si>
  <si>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</si>
  <si>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</si>
  <si>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</si>
  <si>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</si>
  <si>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</si>
  <si>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</si>
  <si>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</si>
  <si>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</si>
  <si>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</si>
  <si>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</si>
  <si>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</si>
  <si>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</si>
  <si>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</si>
  <si>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</si>
  <si>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</si>
  <si>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</si>
  <si>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</si>
  <si>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</si>
  <si>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</si>
  <si>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</si>
  <si>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</si>
  <si>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</si>
  <si>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</si>
  <si>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</si>
  <si>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</si>
  <si>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</si>
  <si>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</si>
  <si>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</si>
  <si>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</si>
  <si>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</si>
  <si>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</si>
  <si>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</si>
  <si>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</si>
  <si>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</si>
  <si>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</si>
  <si>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</si>
  <si>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</si>
  <si>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</si>
  <si>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</si>
  <si>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</si>
  <si>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</si>
  <si>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</si>
  <si>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</si>
  <si>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</si>
  <si>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</si>
  <si>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</si>
  <si>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</si>
  <si>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</si>
  <si>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</si>
  <si>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</si>
  <si>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</si>
  <si>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</si>
  <si>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</si>
  <si>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</si>
  <si>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</si>
  <si>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</si>
  <si>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</si>
  <si>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</si>
  <si>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</si>
  <si>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</si>
  <si>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</si>
  <si>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</si>
  <si>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</si>
  <si>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</si>
  <si>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</si>
  <si>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</si>
  <si>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</si>
  <si>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</si>
  <si>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</si>
  <si>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</si>
  <si>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</si>
  <si>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</si>
  <si>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</si>
  <si>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</si>
  <si>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</si>
  <si>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</si>
  <si>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</si>
  <si>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</si>
  <si>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</si>
  <si>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</si>
  <si>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</si>
  <si>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</si>
  <si>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</si>
  <si>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</si>
  <si>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</si>
  <si>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</si>
  <si>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</si>
  <si>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</si>
  <si>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</si>
  <si>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</si>
  <si>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</si>
  <si>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</si>
  <si>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</si>
  <si>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</si>
  <si>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</si>
  <si>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</si>
  <si>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</si>
  <si>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</si>
  <si>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</si>
  <si>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</si>
  <si>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</si>
  <si>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</si>
  <si>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</si>
  <si>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</si>
  <si>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</si>
  <si>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</si>
  <si>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</si>
  <si>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</si>
  <si>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</si>
  <si>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</si>
  <si>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</si>
  <si>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</si>
  <si>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</si>
  <si>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</si>
  <si>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</si>
  <si>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</si>
  <si>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</si>
  <si>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</si>
  <si>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</si>
  <si>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</si>
  <si>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</si>
  <si>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</si>
  <si>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</si>
  <si>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</si>
  <si>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</si>
  <si>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</si>
  <si>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</si>
  <si>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</si>
  <si>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</si>
  <si>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</si>
  <si>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</si>
  <si>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</si>
  <si>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</si>
  <si>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</si>
  <si>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</si>
  <si>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</si>
  <si>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</si>
  <si>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</si>
  <si>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</si>
  <si>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</si>
  <si>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</si>
  <si>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</si>
  <si>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</si>
  <si>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</si>
  <si>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</si>
  <si>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</si>
  <si>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</si>
  <si>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</si>
  <si>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</si>
  <si>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</si>
  <si>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</si>
  <si>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</si>
  <si>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</si>
  <si>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</si>
  <si>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</si>
  <si>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</si>
  <si>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</si>
  <si>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</si>
  <si>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</si>
  <si>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</si>
  <si>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</si>
  <si>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</si>
  <si>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</si>
  <si>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</si>
  <si>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</si>
  <si>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</si>
  <si>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</si>
  <si>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</si>
  <si>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</si>
  <si>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</si>
  <si>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</si>
  <si>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</si>
  <si>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</si>
  <si>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</si>
  <si>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</si>
  <si>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</si>
  <si>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</si>
  <si>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</si>
  <si>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</si>
  <si>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</si>
  <si>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</si>
  <si>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</si>
  <si>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</si>
  <si>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</si>
  <si>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</si>
  <si>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</si>
  <si>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</si>
  <si>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</si>
  <si>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</si>
  <si>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</si>
  <si>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</si>
  <si>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</si>
  <si>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</si>
  <si>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</si>
  <si>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</si>
  <si>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</si>
  <si>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</si>
  <si>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</si>
  <si>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</si>
  <si>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</si>
  <si>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</si>
  <si>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</si>
  <si>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</si>
  <si>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</si>
  <si>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</si>
  <si>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</si>
  <si>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</si>
  <si>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</si>
  <si>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</si>
  <si>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</si>
  <si>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</si>
  <si>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</si>
  <si>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</si>
  <si>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</si>
  <si>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</si>
  <si>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</si>
  <si>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</si>
  <si>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</si>
  <si>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</si>
  <si>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</si>
  <si>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</si>
  <si>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</si>
  <si>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</si>
  <si>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</si>
  <si>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</si>
  <si>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</si>
  <si>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</si>
  <si>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</si>
  <si>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</si>
  <si>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</si>
  <si>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</si>
  <si>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</si>
  <si>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</si>
  <si>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</si>
  <si>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</si>
  <si>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</si>
  <si>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</si>
  <si>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</si>
  <si>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</si>
  <si>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</si>
  <si>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</si>
  <si>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</si>
  <si>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</si>
  <si>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</si>
  <si>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</si>
  <si>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</si>
  <si>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</si>
  <si>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</si>
  <si>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</si>
  <si>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</si>
  <si>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</si>
  <si>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</si>
  <si>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</si>
  <si>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</si>
  <si>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</si>
  <si>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</si>
  <si>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</si>
  <si>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</si>
  <si>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</si>
  <si>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</si>
  <si>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</si>
  <si>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</si>
  <si>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</si>
  <si>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</si>
  <si>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</si>
  <si>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</si>
  <si>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</si>
  <si>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</si>
  <si>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</si>
  <si>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</si>
  <si>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</si>
  <si>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</si>
  <si>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</si>
  <si>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</si>
  <si>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</si>
  <si>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</si>
  <si>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</si>
  <si>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</si>
  <si>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</si>
  <si>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</si>
  <si>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</si>
  <si>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</si>
  <si>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</si>
  <si>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</si>
  <si>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</si>
  <si>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</si>
  <si>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</si>
  <si>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</si>
  <si>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</si>
  <si>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</si>
  <si>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</si>
  <si>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</si>
  <si>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</si>
  <si>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</si>
  <si>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</si>
  <si>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</si>
  <si>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</si>
  <si>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</si>
  <si>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</si>
  <si>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</si>
  <si>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</si>
  <si>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</si>
  <si>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</si>
  <si>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</si>
  <si>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</si>
  <si>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</si>
  <si>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</si>
  <si>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</si>
  <si>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</si>
  <si>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</si>
  <si>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</si>
  <si>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</si>
  <si>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</si>
  <si>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</si>
  <si>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</si>
  <si>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</si>
  <si>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</si>
  <si>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</si>
  <si>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</si>
  <si>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</si>
  <si>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</si>
  <si>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</si>
  <si>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</si>
  <si>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</si>
  <si>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</si>
  <si>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</si>
  <si>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</si>
  <si>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</si>
  <si>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</si>
  <si>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</si>
  <si>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</si>
  <si>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</si>
  <si>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</si>
  <si>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</si>
  <si>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</si>
  <si>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</si>
  <si>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</si>
  <si>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</si>
  <si>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</si>
  <si>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</si>
  <si>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</si>
  <si>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</si>
  <si>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</si>
  <si>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</si>
  <si>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</si>
  <si>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</si>
  <si>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</si>
  <si>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</si>
  <si>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</si>
  <si>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</si>
  <si>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</si>
  <si>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</si>
  <si>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</si>
  <si>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</si>
  <si>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</si>
  <si>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</si>
  <si>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</si>
  <si>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</si>
  <si>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</si>
  <si>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</si>
  <si>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</si>
  <si>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</si>
  <si>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</si>
  <si>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</si>
  <si>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</si>
  <si>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</si>
  <si>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</si>
  <si>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</si>
  <si>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</si>
  <si>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</si>
  <si>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</si>
  <si>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</si>
  <si>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</si>
  <si>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</si>
  <si>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</si>
  <si>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</si>
  <si>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</si>
  <si>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</si>
  <si>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</si>
  <si>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</si>
  <si>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</si>
  <si>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</si>
  <si>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</si>
  <si>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</si>
  <si>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</si>
  <si>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</si>
  <si>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</si>
  <si>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</si>
  <si>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</si>
  <si>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</si>
  <si>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</si>
  <si>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</si>
  <si>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</si>
  <si>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</si>
  <si>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</si>
  <si>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</si>
  <si>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</si>
  <si>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</si>
  <si>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</si>
  <si>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</si>
  <si>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</si>
  <si>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</si>
  <si>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</si>
  <si>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</si>
  <si>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</si>
  <si>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</si>
  <si>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</si>
  <si>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</si>
  <si>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</si>
  <si>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</si>
  <si>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</si>
  <si>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</si>
  <si>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</si>
  <si>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</si>
  <si>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</si>
  <si>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</si>
  <si>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</si>
  <si>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</si>
  <si>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</si>
  <si>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</si>
  <si>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</si>
  <si>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</si>
  <si>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</si>
  <si>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</si>
  <si>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</si>
  <si>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</si>
  <si>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</si>
  <si>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</si>
  <si>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</si>
  <si>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</si>
  <si>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</si>
  <si>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</si>
  <si>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</si>
  <si>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</si>
  <si>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</si>
  <si>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</si>
  <si>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</si>
  <si>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</si>
  <si>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</si>
  <si>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</si>
  <si>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</si>
  <si>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</si>
  <si>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</si>
  <si>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</si>
  <si>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</si>
  <si>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</si>
  <si>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</si>
  <si>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</si>
  <si>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</si>
  <si>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</si>
  <si>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</si>
  <si>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</si>
  <si>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</si>
  <si>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</si>
  <si>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</si>
  <si>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</si>
  <si>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</si>
  <si>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</si>
  <si>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</si>
  <si>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</si>
  <si>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</si>
  <si>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</si>
  <si>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</si>
  <si>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</si>
  <si>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</si>
  <si>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</si>
  <si>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</si>
  <si>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</si>
  <si>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</si>
  <si>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</si>
  <si>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</si>
  <si>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</si>
  <si>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</si>
  <si>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</si>
  <si>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</si>
  <si>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</si>
  <si>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</si>
  <si>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</si>
  <si>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</si>
  <si>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</si>
  <si>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</si>
  <si>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</si>
  <si>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</si>
  <si>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</si>
  <si>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</si>
  <si>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</si>
  <si>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</si>
  <si>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</si>
  <si>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</si>
  <si>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</si>
  <si>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</si>
  <si>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</si>
  <si>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</si>
  <si>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</si>
  <si>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</si>
  <si>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</si>
  <si>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</si>
  <si>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</si>
  <si>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</si>
  <si>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</si>
  <si>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</si>
  <si>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</si>
  <si>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</si>
  <si>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</si>
  <si>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</si>
  <si>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</si>
  <si>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</si>
  <si>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</si>
  <si>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</si>
  <si>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</si>
  <si>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</si>
  <si>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</si>
  <si>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</si>
  <si>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</si>
  <si>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</si>
  <si>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</si>
  <si>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</si>
  <si>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</si>
  <si>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</si>
  <si>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</si>
  <si>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</si>
  <si>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</si>
  <si>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</si>
  <si>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</si>
  <si>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</si>
  <si>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</si>
  <si>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</si>
  <si>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</si>
  <si>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</si>
  <si>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</si>
  <si>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</si>
  <si>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</si>
  <si>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</si>
  <si>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</si>
  <si>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</si>
  <si>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</si>
  <si>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</si>
  <si>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</si>
  <si>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</si>
  <si>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</si>
  <si>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</si>
  <si>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</si>
  <si>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</si>
  <si>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</si>
  <si>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</si>
  <si>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</si>
  <si>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</si>
  <si>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</si>
  <si>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</si>
  <si>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</si>
  <si>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</si>
  <si>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</si>
  <si>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</si>
  <si>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</si>
  <si>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</si>
  <si>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</si>
  <si>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</si>
  <si>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</si>
  <si>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</si>
  <si>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</si>
  <si>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</si>
  <si>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</si>
  <si>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</si>
  <si>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</si>
  <si>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</si>
  <si>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</si>
  <si>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</si>
  <si>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</si>
  <si>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</si>
  <si>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</si>
  <si>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</si>
  <si>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</si>
  <si>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</si>
  <si>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</si>
  <si>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</si>
  <si>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</si>
  <si>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</si>
  <si>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</si>
  <si>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</si>
  <si>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</si>
  <si>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</si>
  <si>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</si>
  <si>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</si>
  <si>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</si>
  <si>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</si>
  <si>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</si>
  <si>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</si>
  <si>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</si>
  <si>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</si>
  <si>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</si>
  <si>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</si>
  <si>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</si>
  <si>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</si>
  <si>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</si>
  <si>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</si>
  <si>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</si>
  <si>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</si>
  <si>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</si>
  <si>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</si>
  <si>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</si>
  <si>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</si>
  <si>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</si>
  <si>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</si>
  <si>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</si>
  <si>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</si>
  <si>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</si>
  <si>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</si>
  <si>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</si>
  <si>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</si>
  <si>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</si>
  <si>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</si>
  <si>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</si>
  <si>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</si>
  <si>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</si>
  <si>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</si>
  <si>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</si>
  <si>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</si>
  <si>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</si>
  <si>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</si>
  <si>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</si>
  <si>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</si>
  <si>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</si>
  <si>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</si>
  <si>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</si>
  <si>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</si>
  <si>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</si>
  <si>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</si>
  <si>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</si>
  <si>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</si>
  <si>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</si>
  <si>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</si>
  <si>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</si>
  <si>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</si>
  <si>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</si>
  <si>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</si>
  <si>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</si>
  <si>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</si>
  <si>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</si>
  <si>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</si>
  <si>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</si>
  <si>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</si>
  <si>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</si>
  <si>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</si>
  <si>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</si>
  <si>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</si>
  <si>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</si>
  <si>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</si>
  <si>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</si>
  <si>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</si>
  <si>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</si>
  <si>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</si>
  <si>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</si>
  <si>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</si>
  <si>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</si>
  <si>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</si>
  <si>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</si>
  <si>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</si>
  <si>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</si>
  <si>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</si>
  <si>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</si>
  <si>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</si>
  <si>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</si>
  <si>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</si>
  <si>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</si>
  <si>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</si>
  <si>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</si>
  <si>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</si>
  <si>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</si>
  <si>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</si>
  <si>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</si>
  <si>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</si>
  <si>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</si>
  <si>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</si>
  <si>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</si>
  <si>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</si>
  <si>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</si>
  <si>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</si>
  <si>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</si>
  <si>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</si>
  <si>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</si>
  <si>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</si>
  <si>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</si>
  <si>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</si>
  <si>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</si>
  <si>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</si>
  <si>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</si>
  <si>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</si>
  <si>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</si>
  <si>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</si>
  <si>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</si>
  <si>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</si>
  <si>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</si>
  <si>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</si>
  <si>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</si>
  <si>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</si>
  <si>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</si>
  <si>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</si>
  <si>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</si>
  <si>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</si>
  <si>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</si>
  <si>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</si>
  <si>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</si>
  <si>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</si>
  <si>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</si>
  <si>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</si>
  <si>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</si>
  <si>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</si>
  <si>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</si>
  <si>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</si>
  <si>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</si>
  <si>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</si>
  <si>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</si>
  <si>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</si>
  <si>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</si>
  <si>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</si>
  <si>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</si>
  <si>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</si>
  <si>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</si>
  <si>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</si>
  <si>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</si>
  <si>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</si>
  <si>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</si>
  <si>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</si>
  <si>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</si>
  <si>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</si>
  <si>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</si>
  <si>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</si>
  <si>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</si>
  <si>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</si>
  <si>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</si>
  <si>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</si>
  <si>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</si>
  <si>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</si>
  <si>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</si>
  <si>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</si>
  <si>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</si>
  <si>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</si>
  <si>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</si>
  <si>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</si>
  <si>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</si>
  <si>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</si>
  <si>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</si>
  <si>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</si>
  <si>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</si>
  <si>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</si>
  <si>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</si>
  <si>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</si>
  <si>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</si>
  <si>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</si>
  <si>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</si>
  <si>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</si>
  <si>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</si>
  <si>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</si>
  <si>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</si>
  <si>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</si>
  <si>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</si>
  <si>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</si>
  <si>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</si>
  <si>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</si>
  <si>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</si>
  <si>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</si>
  <si>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</si>
  <si>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</si>
  <si>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</si>
  <si>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</si>
  <si>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</si>
  <si>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</si>
  <si>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</si>
  <si>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</si>
  <si>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</si>
  <si>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</si>
  <si>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</si>
  <si>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</si>
  <si>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</si>
  <si>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</si>
  <si>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</si>
  <si>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</si>
  <si>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</si>
  <si>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</si>
  <si>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</si>
  <si>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</si>
  <si>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</si>
  <si>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</si>
  <si>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</si>
  <si>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</si>
  <si>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</si>
  <si>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</si>
  <si>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</si>
  <si>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</si>
  <si>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</si>
  <si>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</si>
  <si>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</si>
  <si>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</si>
  <si>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</si>
  <si>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</si>
  <si>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</si>
  <si>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</si>
  <si>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</si>
  <si>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</si>
  <si>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</si>
  <si>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</si>
  <si>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</si>
  <si>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</si>
  <si>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</si>
  <si>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</si>
  <si>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</si>
  <si>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</si>
  <si>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</si>
  <si>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</si>
  <si>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</si>
  <si>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</si>
  <si>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</si>
  <si>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</si>
  <si>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</si>
  <si>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</si>
  <si>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</si>
  <si>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</si>
  <si>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</si>
  <si>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</si>
  <si>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</si>
  <si>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</si>
  <si>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</si>
  <si>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</si>
  <si>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</si>
  <si>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</si>
  <si>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</si>
  <si>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</si>
  <si>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</si>
  <si>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</si>
  <si>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</si>
  <si>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</si>
  <si>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</si>
  <si>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</si>
  <si>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</si>
  <si>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</si>
  <si>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</si>
  <si>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</si>
  <si>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</si>
  <si>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</si>
  <si>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</si>
  <si>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</si>
  <si>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</si>
  <si>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</si>
  <si>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</si>
  <si>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</si>
  <si>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</si>
  <si>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</si>
  <si>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</si>
  <si>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</si>
  <si>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</si>
  <si>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</si>
  <si>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</si>
  <si>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</si>
  <si>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</si>
  <si>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</si>
  <si>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</si>
  <si>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</si>
  <si>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</si>
  <si>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</si>
  <si>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</si>
  <si>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</si>
  <si>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</si>
  <si>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</si>
  <si>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</si>
  <si>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</si>
  <si>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</si>
  <si>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</si>
  <si>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</si>
  <si>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</si>
  <si>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</si>
  <si>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</si>
  <si>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</si>
  <si>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</si>
  <si>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</si>
  <si>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</si>
  <si>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</si>
  <si>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</si>
  <si>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</si>
  <si>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</si>
  <si>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</si>
  <si>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</si>
  <si>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</si>
  <si>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</si>
  <si>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</si>
  <si>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</si>
  <si>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</si>
  <si>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</si>
  <si>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</si>
  <si>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</si>
  <si>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</si>
  <si>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</si>
  <si>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</si>
  <si>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</si>
  <si>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</si>
  <si>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</si>
  <si>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</si>
  <si>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</si>
  <si>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</si>
  <si>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</si>
  <si>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</si>
  <si>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</si>
  <si>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</si>
  <si>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</si>
  <si>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</si>
  <si>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</si>
  <si>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</si>
  <si>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</si>
  <si>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</si>
  <si>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</si>
  <si>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</si>
  <si>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</si>
  <si>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</si>
  <si>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</si>
  <si>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</si>
  <si>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</si>
  <si>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</si>
  <si>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</si>
  <si>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</si>
  <si>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</si>
  <si>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</si>
  <si>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</si>
  <si>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</si>
  <si>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</si>
  <si>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</si>
  <si>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</si>
  <si>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</si>
  <si>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</si>
  <si>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</si>
  <si>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</si>
  <si>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</si>
  <si>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</si>
  <si>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</si>
  <si>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</si>
  <si>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</si>
  <si>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</si>
  <si>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</si>
  <si>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</si>
  <si>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</si>
  <si>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</si>
  <si>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</si>
  <si>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</si>
  <si>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</si>
  <si>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</si>
  <si>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</si>
  <si>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</si>
  <si>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</si>
  <si>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</si>
  <si>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</si>
  <si>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</si>
  <si>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</si>
  <si>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</si>
  <si>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</si>
  <si>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</si>
  <si>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</si>
  <si>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</si>
  <si>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</si>
  <si>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</si>
  <si>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</si>
  <si>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</si>
  <si>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</si>
  <si>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</si>
  <si>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</si>
  <si>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</si>
  <si>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</si>
  <si>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</si>
  <si>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</si>
  <si>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</si>
  <si>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</si>
  <si>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</si>
  <si>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</si>
  <si>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</si>
  <si>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</si>
  <si>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</si>
  <si>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</si>
  <si>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</si>
  <si>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</si>
  <si>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</si>
  <si>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</si>
  <si>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</si>
  <si>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</si>
  <si>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</si>
  <si>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</si>
  <si>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</si>
  <si>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</si>
  <si>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</si>
  <si>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</si>
  <si>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</si>
  <si>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</si>
  <si>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</si>
  <si>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</si>
  <si>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</si>
  <si>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</si>
  <si>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</si>
  <si>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</si>
  <si>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</si>
  <si>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</si>
  <si>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</si>
  <si>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</si>
  <si>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</si>
  <si>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</si>
  <si>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</si>
  <si>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</si>
  <si>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</si>
  <si>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</si>
  <si>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</si>
  <si>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</si>
  <si>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</si>
  <si>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</si>
  <si>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</si>
  <si>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</si>
  <si>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</si>
  <si>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</si>
  <si>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</si>
  <si>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</si>
  <si>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</si>
  <si>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</si>
  <si>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</si>
  <si>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</si>
  <si>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</si>
  <si>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</si>
  <si>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</si>
  <si>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</si>
  <si>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</si>
  <si>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</si>
  <si>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</si>
  <si>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</si>
  <si>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</si>
  <si>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</si>
  <si>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</si>
  <si>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</si>
  <si>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</si>
  <si>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</si>
  <si>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</si>
  <si>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</si>
  <si>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</si>
  <si>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</si>
  <si>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</si>
  <si>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</si>
  <si>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</si>
  <si>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</si>
  <si>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</si>
  <si>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</si>
  <si>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</si>
  <si>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</si>
  <si>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</si>
  <si>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</si>
  <si>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</si>
  <si>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</si>
  <si>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</si>
  <si>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</si>
  <si>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</si>
  <si>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</si>
  <si>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</si>
  <si>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</si>
  <si>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</si>
  <si>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</si>
  <si>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</si>
  <si>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</si>
  <si>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</si>
  <si>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</si>
  <si>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</si>
  <si>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</si>
  <si>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</si>
  <si>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</si>
  <si>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</si>
  <si>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</si>
  <si>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</si>
  <si>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</si>
  <si>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</si>
  <si>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</si>
  <si>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</si>
  <si>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</si>
  <si>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</si>
  <si>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</si>
  <si>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</si>
  <si>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</si>
  <si>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</si>
  <si>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</si>
  <si>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</si>
  <si>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</si>
  <si>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</si>
  <si>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</si>
  <si>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</si>
  <si>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</si>
  <si>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</si>
  <si>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</si>
  <si>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</si>
  <si>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</si>
  <si>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</si>
  <si>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</si>
  <si>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</si>
  <si>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</si>
  <si>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</si>
  <si>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</si>
  <si>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</si>
  <si>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</si>
  <si>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</si>
  <si>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</si>
  <si>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</si>
  <si>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</si>
  <si>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</si>
  <si>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</si>
  <si>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</si>
  <si>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</si>
  <si>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</si>
  <si>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</si>
  <si>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</si>
  <si>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</si>
  <si>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</si>
  <si>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</si>
  <si>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</si>
  <si>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</si>
  <si>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</si>
  <si>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</si>
  <si>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</si>
  <si>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</si>
  <si>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</si>
  <si>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</si>
  <si>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</si>
  <si>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</si>
  <si>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</si>
  <si>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</si>
  <si>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</si>
  <si>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</si>
  <si>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</si>
  <si>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</si>
  <si>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</si>
  <si>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</si>
  <si>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</si>
  <si>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</si>
  <si>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</si>
  <si>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</si>
  <si>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</si>
  <si>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</si>
  <si>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</si>
  <si>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</si>
  <si>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</si>
  <si>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</si>
  <si>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</si>
  <si>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</si>
  <si>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</si>
  <si>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</si>
  <si>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</si>
  <si>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</si>
  <si>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</si>
  <si>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</si>
  <si>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</si>
  <si>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</si>
  <si>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</si>
  <si>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</si>
  <si>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</si>
  <si>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</si>
  <si>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</si>
  <si>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</si>
  <si>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</si>
  <si>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</si>
  <si>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</si>
  <si>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</si>
  <si>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</si>
  <si>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</si>
  <si>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</si>
  <si>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</si>
  <si>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</si>
  <si>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</si>
  <si>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</si>
  <si>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</si>
  <si>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</si>
  <si>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</si>
  <si>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</si>
  <si>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</si>
  <si>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</si>
  <si>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</si>
  <si>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</si>
  <si>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</si>
  <si>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</si>
  <si>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</si>
  <si>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</si>
  <si>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</si>
  <si>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</si>
  <si>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</si>
  <si>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</si>
  <si>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</si>
  <si>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</si>
  <si>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</si>
  <si>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</si>
  <si>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</si>
  <si>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</si>
  <si>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</si>
  <si>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</si>
  <si>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</si>
  <si>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</si>
  <si>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</si>
  <si>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</si>
  <si>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</si>
  <si>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</si>
  <si>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</si>
  <si>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</si>
  <si>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</si>
  <si>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</si>
  <si>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</si>
  <si>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</si>
  <si>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</si>
  <si>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</si>
  <si>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</si>
  <si>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</si>
  <si>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</si>
  <si>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</si>
  <si>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</si>
  <si>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</si>
  <si>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</si>
  <si>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</si>
  <si>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</si>
  <si>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</si>
  <si>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</si>
  <si>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</si>
  <si>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</si>
  <si>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</si>
  <si>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</si>
  <si>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</si>
  <si>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</si>
  <si>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</si>
  <si>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</si>
  <si>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</si>
  <si>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</si>
  <si>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</si>
  <si>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</si>
  <si>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</si>
  <si>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</si>
  <si>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</si>
  <si>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</si>
  <si>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</si>
  <si>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УТВЕРЖДАЮ
НАЧАЛЬНИК УПРАВЛЕНИЯ ЗАКУПОК И МАТЕРИАЛЬНО-ТЕХНИЧЕСКОГО СНАБЖЕНИЯ
___________________ В.Н. Тарасов
"13" октября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</si>
</sst>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58">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xf numFmtId="0" fontId="0" fillId="0" borderId="2" xfId="0" applyFill="1" applyBorder="1" applyAlignment="1"/>
    <xf numFmtId="17"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Fill="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17"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43"/>
  <sheetViews>
    <sheetView tabSelected="1" topLeftCell="A340" zoomScaleNormal="100" workbookViewId="0">
      <selection activeCell="A337" sqref="A337:P34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92" t="s">
        <v>1287</v>
      </c>
      <c r="W1" s="192"/>
      <c r="X1" s="192"/>
      <c r="Y1" s="192"/>
      <c r="Z1" s="192"/>
    </row>
    <row r="2" spans="1:26" s="1" customFormat="1" ht="80.25" customHeight="1" x14ac:dyDescent="0.25">
      <c r="F2" s="6"/>
      <c r="G2" s="2"/>
      <c r="H2" s="3"/>
      <c r="I2" s="3"/>
      <c r="V2" s="192"/>
      <c r="W2" s="192"/>
      <c r="X2" s="192"/>
      <c r="Y2" s="192"/>
      <c r="Z2" s="192"/>
    </row>
    <row r="3" spans="1:26" s="4" customFormat="1" ht="15.75" x14ac:dyDescent="0.25">
      <c r="A3" s="193" t="s">
        <v>410</v>
      </c>
      <c r="B3" s="193"/>
      <c r="C3" s="193"/>
      <c r="D3" s="193"/>
      <c r="E3" s="193"/>
      <c r="F3" s="193"/>
      <c r="G3" s="193"/>
      <c r="H3" s="193"/>
      <c r="I3" s="193"/>
      <c r="J3" s="193"/>
      <c r="K3" s="193"/>
      <c r="L3" s="193"/>
      <c r="M3" s="193"/>
      <c r="N3" s="193"/>
      <c r="O3" s="193"/>
      <c r="P3" s="193"/>
      <c r="Q3" s="193"/>
      <c r="R3" s="193"/>
      <c r="S3" s="194"/>
      <c r="T3" s="194"/>
      <c r="U3" s="194"/>
      <c r="V3" s="194"/>
      <c r="W3" s="194"/>
      <c r="X3" s="194"/>
      <c r="Y3" s="194"/>
      <c r="Z3" s="194"/>
    </row>
    <row r="4" spans="1:26" s="4" customFormat="1" ht="15.75" x14ac:dyDescent="0.25">
      <c r="A4" s="195"/>
      <c r="B4" s="195"/>
      <c r="C4" s="195"/>
      <c r="D4" s="195"/>
      <c r="E4" s="195"/>
      <c r="F4" s="195"/>
      <c r="G4" s="195"/>
      <c r="H4" s="195"/>
      <c r="I4" s="195"/>
      <c r="J4" s="195"/>
      <c r="K4" s="195"/>
      <c r="L4" s="195"/>
      <c r="M4" s="195"/>
      <c r="N4" s="195"/>
      <c r="O4" s="195"/>
      <c r="P4" s="195"/>
      <c r="Q4" s="195"/>
      <c r="R4" s="195"/>
      <c r="S4" s="196"/>
      <c r="T4" s="196"/>
      <c r="U4" s="196"/>
      <c r="V4" s="196"/>
      <c r="W4" s="196"/>
      <c r="X4" s="196"/>
      <c r="Y4" s="196"/>
      <c r="Z4" s="196"/>
    </row>
    <row r="5" spans="1:26" s="4" customFormat="1" ht="15.75" x14ac:dyDescent="0.25">
      <c r="A5" s="201" t="s">
        <v>34</v>
      </c>
      <c r="B5" s="201"/>
      <c r="C5" s="201"/>
      <c r="D5" s="201"/>
      <c r="E5" s="201"/>
      <c r="F5" s="201" t="s">
        <v>35</v>
      </c>
      <c r="G5" s="201"/>
      <c r="H5" s="201"/>
      <c r="I5" s="201"/>
      <c r="J5" s="201"/>
      <c r="K5" s="201"/>
      <c r="L5" s="201"/>
      <c r="M5" s="201"/>
      <c r="N5" s="201"/>
      <c r="O5" s="201"/>
      <c r="P5" s="201"/>
      <c r="Q5" s="201"/>
      <c r="R5" s="201"/>
      <c r="S5" s="202"/>
      <c r="T5" s="202"/>
      <c r="U5" s="202"/>
      <c r="V5" s="202"/>
      <c r="W5" s="202"/>
      <c r="X5" s="202"/>
      <c r="Y5" s="202"/>
      <c r="Z5" s="202"/>
    </row>
    <row r="6" spans="1:26" s="4" customFormat="1" ht="15.75" x14ac:dyDescent="0.25">
      <c r="A6" s="201" t="s">
        <v>36</v>
      </c>
      <c r="B6" s="201"/>
      <c r="C6" s="201"/>
      <c r="D6" s="201"/>
      <c r="E6" s="201"/>
      <c r="F6" s="201" t="s">
        <v>37</v>
      </c>
      <c r="G6" s="201"/>
      <c r="H6" s="201"/>
      <c r="I6" s="201"/>
      <c r="J6" s="201"/>
      <c r="K6" s="201"/>
      <c r="L6" s="201"/>
      <c r="M6" s="201"/>
      <c r="N6" s="201"/>
      <c r="O6" s="201"/>
      <c r="P6" s="201"/>
      <c r="Q6" s="201"/>
      <c r="R6" s="201"/>
      <c r="S6" s="202"/>
      <c r="T6" s="202"/>
      <c r="U6" s="202"/>
      <c r="V6" s="202"/>
      <c r="W6" s="202"/>
      <c r="X6" s="202"/>
      <c r="Y6" s="202"/>
      <c r="Z6" s="202"/>
    </row>
    <row r="7" spans="1:26" s="4" customFormat="1" ht="15.75" x14ac:dyDescent="0.25">
      <c r="A7" s="201" t="s">
        <v>38</v>
      </c>
      <c r="B7" s="201"/>
      <c r="C7" s="201"/>
      <c r="D7" s="201"/>
      <c r="E7" s="201"/>
      <c r="F7" s="205" t="s">
        <v>63</v>
      </c>
      <c r="G7" s="205"/>
      <c r="H7" s="205"/>
      <c r="I7" s="205"/>
      <c r="J7" s="205"/>
      <c r="K7" s="205"/>
      <c r="L7" s="205"/>
      <c r="M7" s="205"/>
      <c r="N7" s="205"/>
      <c r="O7" s="205"/>
      <c r="P7" s="205"/>
      <c r="Q7" s="205"/>
      <c r="R7" s="205"/>
      <c r="S7" s="202"/>
      <c r="T7" s="202"/>
      <c r="U7" s="202"/>
      <c r="V7" s="202"/>
      <c r="W7" s="202"/>
      <c r="X7" s="202"/>
      <c r="Y7" s="202"/>
      <c r="Z7" s="202"/>
    </row>
    <row r="8" spans="1:26" s="4" customFormat="1" ht="15.75" x14ac:dyDescent="0.25">
      <c r="A8" s="201" t="s">
        <v>39</v>
      </c>
      <c r="B8" s="201"/>
      <c r="C8" s="201"/>
      <c r="D8" s="201"/>
      <c r="E8" s="201"/>
      <c r="F8" s="206" t="s">
        <v>70</v>
      </c>
      <c r="G8" s="207"/>
      <c r="H8" s="207"/>
      <c r="I8" s="207"/>
      <c r="J8" s="207"/>
      <c r="K8" s="207"/>
      <c r="L8" s="207"/>
      <c r="M8" s="207"/>
      <c r="N8" s="207"/>
      <c r="O8" s="207"/>
      <c r="P8" s="207"/>
      <c r="Q8" s="207"/>
      <c r="R8" s="207"/>
      <c r="S8" s="202"/>
      <c r="T8" s="202"/>
      <c r="U8" s="202"/>
      <c r="V8" s="202"/>
      <c r="W8" s="202"/>
      <c r="X8" s="202"/>
      <c r="Y8" s="202"/>
      <c r="Z8" s="202"/>
    </row>
    <row r="9" spans="1:26" s="4" customFormat="1" ht="15.75" x14ac:dyDescent="0.25">
      <c r="A9" s="201" t="s">
        <v>40</v>
      </c>
      <c r="B9" s="201"/>
      <c r="C9" s="201"/>
      <c r="D9" s="201"/>
      <c r="E9" s="201"/>
      <c r="F9" s="201">
        <v>9102028499</v>
      </c>
      <c r="G9" s="201"/>
      <c r="H9" s="201"/>
      <c r="I9" s="201"/>
      <c r="J9" s="201"/>
      <c r="K9" s="201"/>
      <c r="L9" s="201"/>
      <c r="M9" s="201"/>
      <c r="N9" s="201"/>
      <c r="O9" s="201"/>
      <c r="P9" s="201"/>
      <c r="Q9" s="201"/>
      <c r="R9" s="201"/>
      <c r="S9" s="202"/>
      <c r="T9" s="202"/>
      <c r="U9" s="202"/>
      <c r="V9" s="202"/>
      <c r="W9" s="202"/>
      <c r="X9" s="202"/>
      <c r="Y9" s="202"/>
      <c r="Z9" s="202"/>
    </row>
    <row r="10" spans="1:26" s="4" customFormat="1" ht="15.75" x14ac:dyDescent="0.25">
      <c r="A10" s="201" t="s">
        <v>41</v>
      </c>
      <c r="B10" s="201"/>
      <c r="C10" s="201"/>
      <c r="D10" s="201"/>
      <c r="E10" s="201"/>
      <c r="F10" s="201">
        <v>910201001</v>
      </c>
      <c r="G10" s="201"/>
      <c r="H10" s="201"/>
      <c r="I10" s="201"/>
      <c r="J10" s="201"/>
      <c r="K10" s="201"/>
      <c r="L10" s="201"/>
      <c r="M10" s="201"/>
      <c r="N10" s="201"/>
      <c r="O10" s="201"/>
      <c r="P10" s="201"/>
      <c r="Q10" s="201"/>
      <c r="R10" s="201"/>
      <c r="S10" s="202"/>
      <c r="T10" s="202"/>
      <c r="U10" s="202"/>
      <c r="V10" s="202"/>
      <c r="W10" s="202"/>
      <c r="X10" s="202"/>
      <c r="Y10" s="202"/>
      <c r="Z10" s="202"/>
    </row>
    <row r="11" spans="1:26" s="4" customFormat="1" ht="15.75" x14ac:dyDescent="0.25">
      <c r="A11" s="201" t="s">
        <v>42</v>
      </c>
      <c r="B11" s="201"/>
      <c r="C11" s="201"/>
      <c r="D11" s="201"/>
      <c r="E11" s="201"/>
      <c r="F11" s="201">
        <v>35000000000</v>
      </c>
      <c r="G11" s="201"/>
      <c r="H11" s="201"/>
      <c r="I11" s="201"/>
      <c r="J11" s="201"/>
      <c r="K11" s="201"/>
      <c r="L11" s="201"/>
      <c r="M11" s="201"/>
      <c r="N11" s="201"/>
      <c r="O11" s="201"/>
      <c r="P11" s="201"/>
      <c r="Q11" s="201"/>
      <c r="R11" s="201"/>
      <c r="S11" s="202"/>
      <c r="T11" s="202"/>
      <c r="U11" s="202"/>
      <c r="V11" s="202"/>
      <c r="W11" s="202"/>
      <c r="X11" s="202"/>
      <c r="Y11" s="202"/>
      <c r="Z11" s="202"/>
    </row>
    <row r="13" spans="1:26" ht="12.75" customHeight="1" x14ac:dyDescent="0.2">
      <c r="A13" s="200" t="s">
        <v>0</v>
      </c>
      <c r="B13" s="200" t="s">
        <v>1</v>
      </c>
      <c r="C13" s="200" t="s">
        <v>2</v>
      </c>
      <c r="D13" s="224" t="s">
        <v>129</v>
      </c>
      <c r="E13" s="208" t="s">
        <v>3</v>
      </c>
      <c r="F13" s="208"/>
      <c r="G13" s="208"/>
      <c r="H13" s="208"/>
      <c r="I13" s="208"/>
      <c r="J13" s="208"/>
      <c r="K13" s="208"/>
      <c r="L13" s="208"/>
      <c r="M13" s="208"/>
      <c r="N13" s="208"/>
      <c r="O13" s="208"/>
      <c r="P13" s="200" t="s">
        <v>4</v>
      </c>
      <c r="Q13" s="200" t="s">
        <v>5</v>
      </c>
      <c r="R13" s="200"/>
      <c r="S13" s="200"/>
      <c r="T13" s="200"/>
      <c r="U13" s="200"/>
      <c r="V13" s="200" t="s">
        <v>14</v>
      </c>
      <c r="W13" s="197" t="s">
        <v>15</v>
      </c>
      <c r="X13" s="197" t="s">
        <v>16</v>
      </c>
      <c r="Y13" s="197" t="s">
        <v>17</v>
      </c>
      <c r="Z13" s="197" t="s">
        <v>18</v>
      </c>
    </row>
    <row r="14" spans="1:26" ht="15" customHeight="1" x14ac:dyDescent="0.2">
      <c r="A14" s="200"/>
      <c r="B14" s="200"/>
      <c r="C14" s="200"/>
      <c r="D14" s="225"/>
      <c r="E14" s="200"/>
      <c r="F14" s="208"/>
      <c r="G14" s="208"/>
      <c r="H14" s="208"/>
      <c r="I14" s="208"/>
      <c r="J14" s="208"/>
      <c r="K14" s="208"/>
      <c r="L14" s="208"/>
      <c r="M14" s="208"/>
      <c r="N14" s="208"/>
      <c r="O14" s="208"/>
      <c r="P14" s="200"/>
      <c r="Q14" s="200"/>
      <c r="R14" s="200"/>
      <c r="S14" s="200"/>
      <c r="T14" s="200"/>
      <c r="U14" s="200"/>
      <c r="V14" s="200"/>
      <c r="W14" s="198"/>
      <c r="X14" s="198"/>
      <c r="Y14" s="198"/>
      <c r="Z14" s="198"/>
    </row>
    <row r="15" spans="1:26" ht="15" customHeight="1" x14ac:dyDescent="0.2">
      <c r="A15" s="200"/>
      <c r="B15" s="200"/>
      <c r="C15" s="200"/>
      <c r="D15" s="225"/>
      <c r="E15" s="208" t="s">
        <v>20</v>
      </c>
      <c r="F15" s="200" t="s">
        <v>21</v>
      </c>
      <c r="G15" s="200" t="s">
        <v>22</v>
      </c>
      <c r="H15" s="200"/>
      <c r="I15" s="200" t="s">
        <v>25</v>
      </c>
      <c r="J15" s="211" t="s">
        <v>28</v>
      </c>
      <c r="K15" s="211"/>
      <c r="L15" s="200" t="s">
        <v>140</v>
      </c>
      <c r="M15" s="197" t="s">
        <v>139</v>
      </c>
      <c r="N15" s="200" t="s">
        <v>6</v>
      </c>
      <c r="O15" s="200"/>
      <c r="P15" s="200"/>
      <c r="Q15" s="200"/>
      <c r="R15" s="200" t="s">
        <v>19</v>
      </c>
      <c r="S15" s="218" t="s">
        <v>60</v>
      </c>
      <c r="T15" s="218" t="s">
        <v>7</v>
      </c>
      <c r="U15" s="203" t="s">
        <v>8</v>
      </c>
      <c r="V15" s="200"/>
      <c r="W15" s="198"/>
      <c r="X15" s="198"/>
      <c r="Y15" s="198"/>
      <c r="Z15" s="198"/>
    </row>
    <row r="16" spans="1:26" ht="15" customHeight="1" x14ac:dyDescent="0.2">
      <c r="A16" s="200"/>
      <c r="B16" s="200"/>
      <c r="C16" s="200"/>
      <c r="D16" s="225"/>
      <c r="E16" s="200"/>
      <c r="F16" s="200"/>
      <c r="G16" s="200"/>
      <c r="H16" s="200"/>
      <c r="I16" s="200"/>
      <c r="J16" s="211"/>
      <c r="K16" s="211"/>
      <c r="L16" s="200"/>
      <c r="M16" s="198"/>
      <c r="N16" s="200"/>
      <c r="O16" s="200"/>
      <c r="P16" s="200"/>
      <c r="Q16" s="200"/>
      <c r="R16" s="200"/>
      <c r="S16" s="218"/>
      <c r="T16" s="218"/>
      <c r="U16" s="204"/>
      <c r="V16" s="200"/>
      <c r="W16" s="198"/>
      <c r="X16" s="198"/>
      <c r="Y16" s="198"/>
      <c r="Z16" s="198"/>
    </row>
    <row r="17" spans="1:26" ht="15" customHeight="1" x14ac:dyDescent="0.2">
      <c r="A17" s="200"/>
      <c r="B17" s="200"/>
      <c r="C17" s="200"/>
      <c r="D17" s="225"/>
      <c r="E17" s="200"/>
      <c r="F17" s="200"/>
      <c r="G17" s="200" t="s">
        <v>23</v>
      </c>
      <c r="H17" s="200" t="s">
        <v>24</v>
      </c>
      <c r="I17" s="200"/>
      <c r="J17" s="208" t="s">
        <v>27</v>
      </c>
      <c r="K17" s="208" t="s">
        <v>24</v>
      </c>
      <c r="L17" s="200"/>
      <c r="M17" s="198"/>
      <c r="N17" s="200" t="s">
        <v>87</v>
      </c>
      <c r="O17" s="200" t="s">
        <v>26</v>
      </c>
      <c r="P17" s="200"/>
      <c r="Q17" s="200"/>
      <c r="R17" s="200"/>
      <c r="S17" s="218"/>
      <c r="T17" s="218"/>
      <c r="U17" s="204"/>
      <c r="V17" s="200"/>
      <c r="W17" s="198"/>
      <c r="X17" s="198"/>
      <c r="Y17" s="198"/>
      <c r="Z17" s="198"/>
    </row>
    <row r="18" spans="1:26" ht="15" customHeight="1" x14ac:dyDescent="0.2">
      <c r="A18" s="200"/>
      <c r="B18" s="200"/>
      <c r="C18" s="200"/>
      <c r="D18" s="225"/>
      <c r="E18" s="200"/>
      <c r="F18" s="200"/>
      <c r="G18" s="200"/>
      <c r="H18" s="200"/>
      <c r="I18" s="200"/>
      <c r="J18" s="200"/>
      <c r="K18" s="200"/>
      <c r="L18" s="200"/>
      <c r="M18" s="198"/>
      <c r="N18" s="200"/>
      <c r="O18" s="200"/>
      <c r="P18" s="200"/>
      <c r="Q18" s="200"/>
      <c r="R18" s="200"/>
      <c r="S18" s="218"/>
      <c r="T18" s="218"/>
      <c r="U18" s="204"/>
      <c r="V18" s="200"/>
      <c r="W18" s="198"/>
      <c r="X18" s="198"/>
      <c r="Y18" s="198"/>
      <c r="Z18" s="198"/>
    </row>
    <row r="19" spans="1:26" ht="15" customHeight="1" x14ac:dyDescent="0.2">
      <c r="A19" s="200"/>
      <c r="B19" s="200"/>
      <c r="C19" s="200"/>
      <c r="D19" s="225"/>
      <c r="E19" s="200"/>
      <c r="F19" s="200"/>
      <c r="G19" s="200"/>
      <c r="H19" s="200"/>
      <c r="I19" s="200"/>
      <c r="J19" s="200"/>
      <c r="K19" s="200"/>
      <c r="L19" s="200"/>
      <c r="M19" s="198"/>
      <c r="N19" s="200"/>
      <c r="O19" s="200"/>
      <c r="P19" s="200"/>
      <c r="Q19" s="200"/>
      <c r="R19" s="200"/>
      <c r="S19" s="218"/>
      <c r="T19" s="218"/>
      <c r="U19" s="204"/>
      <c r="V19" s="200"/>
      <c r="W19" s="198"/>
      <c r="X19" s="198"/>
      <c r="Y19" s="198"/>
      <c r="Z19" s="198"/>
    </row>
    <row r="20" spans="1:26" ht="93" customHeight="1" x14ac:dyDescent="0.2">
      <c r="A20" s="200"/>
      <c r="B20" s="200"/>
      <c r="C20" s="200"/>
      <c r="D20" s="226"/>
      <c r="E20" s="200"/>
      <c r="F20" s="200"/>
      <c r="G20" s="200"/>
      <c r="H20" s="200"/>
      <c r="I20" s="200"/>
      <c r="J20" s="200"/>
      <c r="K20" s="200"/>
      <c r="L20" s="200"/>
      <c r="M20" s="199"/>
      <c r="N20" s="200"/>
      <c r="O20" s="200"/>
      <c r="P20" s="200"/>
      <c r="Q20" s="200"/>
      <c r="R20" s="200"/>
      <c r="S20" s="218"/>
      <c r="T20" s="218"/>
      <c r="U20" s="204"/>
      <c r="V20" s="200"/>
      <c r="W20" s="199"/>
      <c r="X20" s="199"/>
      <c r="Y20" s="199"/>
      <c r="Z20" s="199"/>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185">
        <v>46</v>
      </c>
      <c r="B67" s="220" t="s">
        <v>136</v>
      </c>
      <c r="C67" s="220" t="s">
        <v>137</v>
      </c>
      <c r="D67" s="185" t="s">
        <v>138</v>
      </c>
      <c r="E67" s="220" t="s">
        <v>103</v>
      </c>
      <c r="F67" s="187" t="s">
        <v>92</v>
      </c>
      <c r="G67" s="185" t="s">
        <v>166</v>
      </c>
      <c r="H67" s="185" t="s">
        <v>145</v>
      </c>
      <c r="I67" s="185" t="s">
        <v>327</v>
      </c>
      <c r="J67" s="187" t="s">
        <v>31</v>
      </c>
      <c r="K67" s="187" t="s">
        <v>55</v>
      </c>
      <c r="L67" s="191" t="s">
        <v>328</v>
      </c>
      <c r="M67" s="185" t="s">
        <v>141</v>
      </c>
      <c r="N67" s="185" t="s">
        <v>146</v>
      </c>
      <c r="O67" s="182" t="str">
        <f>"01.2024"</f>
        <v>01.2024</v>
      </c>
      <c r="P67" s="185" t="s">
        <v>62</v>
      </c>
      <c r="Q67" s="185" t="s">
        <v>59</v>
      </c>
      <c r="R67" s="186" t="s">
        <v>32</v>
      </c>
      <c r="S67" s="185" t="s">
        <v>76</v>
      </c>
      <c r="T67" s="185">
        <v>0</v>
      </c>
      <c r="U67" s="185" t="s">
        <v>33</v>
      </c>
      <c r="V67" s="186" t="s">
        <v>79</v>
      </c>
      <c r="W67" s="180"/>
      <c r="X67" s="180"/>
      <c r="Y67" s="180"/>
      <c r="Z67" s="180"/>
    </row>
    <row r="68" spans="1:26" s="16" customFormat="1" ht="300" customHeight="1" x14ac:dyDescent="0.2">
      <c r="A68" s="181"/>
      <c r="B68" s="221"/>
      <c r="C68" s="221"/>
      <c r="D68" s="222"/>
      <c r="E68" s="181"/>
      <c r="F68" s="223"/>
      <c r="G68" s="188"/>
      <c r="H68" s="181"/>
      <c r="I68" s="181"/>
      <c r="J68" s="181"/>
      <c r="K68" s="181"/>
      <c r="L68" s="181"/>
      <c r="M68" s="181"/>
      <c r="N68" s="181"/>
      <c r="O68" s="181"/>
      <c r="P68" s="181"/>
      <c r="Q68" s="181"/>
      <c r="R68" s="181"/>
      <c r="S68" s="181"/>
      <c r="T68" s="181"/>
      <c r="U68" s="181"/>
      <c r="V68" s="181"/>
      <c r="W68" s="181"/>
      <c r="X68" s="181"/>
      <c r="Y68" s="181"/>
      <c r="Z68" s="181"/>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185">
        <v>54</v>
      </c>
      <c r="B76" s="220" t="s">
        <v>136</v>
      </c>
      <c r="C76" s="220" t="s">
        <v>137</v>
      </c>
      <c r="D76" s="185" t="s">
        <v>138</v>
      </c>
      <c r="E76" s="220" t="s">
        <v>103</v>
      </c>
      <c r="F76" s="187" t="s">
        <v>174</v>
      </c>
      <c r="G76" s="185" t="s">
        <v>166</v>
      </c>
      <c r="H76" s="185" t="s">
        <v>145</v>
      </c>
      <c r="I76" s="185" t="s">
        <v>408</v>
      </c>
      <c r="J76" s="187" t="s">
        <v>31</v>
      </c>
      <c r="K76" s="187" t="s">
        <v>55</v>
      </c>
      <c r="L76" s="189" t="s">
        <v>409</v>
      </c>
      <c r="M76" s="185" t="s">
        <v>141</v>
      </c>
      <c r="N76" s="185" t="s">
        <v>146</v>
      </c>
      <c r="O76" s="182" t="str">
        <f>"02.2023"</f>
        <v>02.2023</v>
      </c>
      <c r="P76" s="183" t="s">
        <v>56</v>
      </c>
      <c r="Q76" s="185" t="s">
        <v>76</v>
      </c>
      <c r="R76" s="186" t="s">
        <v>32</v>
      </c>
      <c r="S76" s="185" t="s">
        <v>76</v>
      </c>
      <c r="T76" s="185">
        <v>0</v>
      </c>
      <c r="U76" s="185" t="s">
        <v>33</v>
      </c>
      <c r="V76" s="186" t="s">
        <v>79</v>
      </c>
      <c r="W76" s="180"/>
      <c r="X76" s="180"/>
      <c r="Y76" s="180"/>
      <c r="Z76" s="180"/>
    </row>
    <row r="77" spans="1:26" x14ac:dyDescent="0.2">
      <c r="A77" s="181"/>
      <c r="B77" s="221"/>
      <c r="C77" s="221"/>
      <c r="D77" s="222"/>
      <c r="E77" s="181"/>
      <c r="F77" s="181"/>
      <c r="G77" s="188"/>
      <c r="H77" s="181"/>
      <c r="I77" s="181"/>
      <c r="J77" s="181"/>
      <c r="K77" s="181"/>
      <c r="L77" s="190"/>
      <c r="M77" s="181"/>
      <c r="N77" s="181"/>
      <c r="O77" s="181"/>
      <c r="P77" s="184"/>
      <c r="Q77" s="181"/>
      <c r="R77" s="181"/>
      <c r="S77" s="181"/>
      <c r="T77" s="181"/>
      <c r="U77" s="181"/>
      <c r="V77" s="181"/>
      <c r="W77" s="181"/>
      <c r="X77" s="181"/>
      <c r="Y77" s="181"/>
      <c r="Z77" s="181"/>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183">
        <v>59</v>
      </c>
      <c r="B82" s="77" t="s">
        <v>241</v>
      </c>
      <c r="C82" s="77" t="s">
        <v>237</v>
      </c>
      <c r="D82" s="185" t="s">
        <v>132</v>
      </c>
      <c r="E82" s="185" t="s">
        <v>111</v>
      </c>
      <c r="F82" s="187" t="s">
        <v>92</v>
      </c>
      <c r="G82" s="77" t="s">
        <v>238</v>
      </c>
      <c r="H82" s="77" t="s">
        <v>239</v>
      </c>
      <c r="I82" s="77" t="s">
        <v>240</v>
      </c>
      <c r="J82" s="187" t="s">
        <v>31</v>
      </c>
      <c r="K82" s="187" t="s">
        <v>55</v>
      </c>
      <c r="L82" s="191" t="s">
        <v>371</v>
      </c>
      <c r="M82" s="185" t="s">
        <v>141</v>
      </c>
      <c r="N82" s="185" t="str">
        <f>"08.2022"</f>
        <v>08.2022</v>
      </c>
      <c r="O82" s="185">
        <v>9.2022999999999993</v>
      </c>
      <c r="P82" s="185" t="s">
        <v>118</v>
      </c>
      <c r="Q82" s="185" t="s">
        <v>59</v>
      </c>
      <c r="R82" s="186" t="s">
        <v>32</v>
      </c>
      <c r="S82" s="185" t="s">
        <v>76</v>
      </c>
      <c r="T82" s="185" t="s">
        <v>59</v>
      </c>
      <c r="U82" s="185">
        <v>0</v>
      </c>
      <c r="V82" s="186" t="s">
        <v>79</v>
      </c>
      <c r="W82" s="185"/>
      <c r="X82" s="185"/>
      <c r="Y82" s="185"/>
      <c r="Z82" s="185"/>
    </row>
    <row r="83" spans="1:26" s="16" customFormat="1" ht="330.75" customHeight="1" x14ac:dyDescent="0.2">
      <c r="A83" s="229"/>
      <c r="B83" s="78" t="s">
        <v>241</v>
      </c>
      <c r="C83" s="78" t="s">
        <v>237</v>
      </c>
      <c r="D83" s="219"/>
      <c r="E83" s="219"/>
      <c r="F83" s="219"/>
      <c r="G83" s="78" t="s">
        <v>238</v>
      </c>
      <c r="H83" s="78" t="s">
        <v>239</v>
      </c>
      <c r="I83" s="78" t="s">
        <v>240</v>
      </c>
      <c r="J83" s="219"/>
      <c r="K83" s="219"/>
      <c r="L83" s="191"/>
      <c r="M83" s="219"/>
      <c r="N83" s="219"/>
      <c r="O83" s="219"/>
      <c r="P83" s="219"/>
      <c r="Q83" s="219"/>
      <c r="R83" s="219"/>
      <c r="S83" s="219"/>
      <c r="T83" s="219"/>
      <c r="U83" s="219"/>
      <c r="V83" s="219"/>
      <c r="W83" s="219"/>
      <c r="X83" s="219"/>
      <c r="Y83" s="219"/>
      <c r="Z83" s="219"/>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14">
        <v>72</v>
      </c>
      <c r="B96" s="214" t="s">
        <v>136</v>
      </c>
      <c r="C96" s="214" t="s">
        <v>137</v>
      </c>
      <c r="D96" s="214" t="s">
        <v>138</v>
      </c>
      <c r="E96" s="227" t="s">
        <v>103</v>
      </c>
      <c r="F96" s="209" t="s">
        <v>92</v>
      </c>
      <c r="G96" s="230" t="s">
        <v>166</v>
      </c>
      <c r="H96" s="214" t="s">
        <v>145</v>
      </c>
      <c r="I96" s="227" t="s">
        <v>143</v>
      </c>
      <c r="J96" s="209" t="s">
        <v>31</v>
      </c>
      <c r="K96" s="230" t="s">
        <v>55</v>
      </c>
      <c r="L96" s="216" t="s">
        <v>340</v>
      </c>
      <c r="M96" s="214" t="s">
        <v>141</v>
      </c>
      <c r="N96" s="214" t="s">
        <v>146</v>
      </c>
      <c r="O96" s="214" t="s">
        <v>155</v>
      </c>
      <c r="P96" s="214" t="s">
        <v>117</v>
      </c>
      <c r="Q96" s="214" t="s">
        <v>59</v>
      </c>
      <c r="R96" s="232" t="s">
        <v>32</v>
      </c>
      <c r="S96" s="234" t="s">
        <v>76</v>
      </c>
      <c r="T96" s="232" t="s">
        <v>76</v>
      </c>
      <c r="U96" s="212" t="s">
        <v>33</v>
      </c>
      <c r="V96" s="212" t="s">
        <v>79</v>
      </c>
      <c r="W96" s="209"/>
      <c r="X96" s="209"/>
      <c r="Y96" s="209"/>
      <c r="Z96" s="209"/>
    </row>
    <row r="97" spans="1:26" s="11" customFormat="1" ht="314.25" customHeight="1" x14ac:dyDescent="0.2">
      <c r="A97" s="215"/>
      <c r="B97" s="215"/>
      <c r="C97" s="215"/>
      <c r="D97" s="215"/>
      <c r="E97" s="228"/>
      <c r="F97" s="210"/>
      <c r="G97" s="231"/>
      <c r="H97" s="215"/>
      <c r="I97" s="228"/>
      <c r="J97" s="210"/>
      <c r="K97" s="231"/>
      <c r="L97" s="217"/>
      <c r="M97" s="215"/>
      <c r="N97" s="215"/>
      <c r="O97" s="215"/>
      <c r="P97" s="215"/>
      <c r="Q97" s="215"/>
      <c r="R97" s="233"/>
      <c r="S97" s="235"/>
      <c r="T97" s="233"/>
      <c r="U97" s="213"/>
      <c r="V97" s="213"/>
      <c r="W97" s="210"/>
      <c r="X97" s="210"/>
      <c r="Y97" s="210"/>
      <c r="Z97" s="210"/>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36"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37"/>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183">
        <v>152</v>
      </c>
      <c r="B178" s="77" t="s">
        <v>677</v>
      </c>
      <c r="C178" s="77" t="s">
        <v>676</v>
      </c>
      <c r="D178" s="183" t="s">
        <v>132</v>
      </c>
      <c r="E178" s="183" t="s">
        <v>674</v>
      </c>
      <c r="F178" s="209" t="s">
        <v>92</v>
      </c>
      <c r="G178" s="183">
        <v>796</v>
      </c>
      <c r="H178" s="183" t="s">
        <v>417</v>
      </c>
      <c r="I178" s="77" t="s">
        <v>675</v>
      </c>
      <c r="J178" s="209" t="s">
        <v>31</v>
      </c>
      <c r="K178" s="209" t="s">
        <v>55</v>
      </c>
      <c r="L178" s="189">
        <v>4115872.32</v>
      </c>
      <c r="M178" s="183" t="s">
        <v>141</v>
      </c>
      <c r="N178" s="240" t="str">
        <f t="shared" si="13"/>
        <v>03.2023</v>
      </c>
      <c r="O178" s="183" t="str">
        <f>"10.2023"</f>
        <v>10.2023</v>
      </c>
      <c r="P178" s="183" t="s">
        <v>62</v>
      </c>
      <c r="Q178" s="183" t="s">
        <v>59</v>
      </c>
      <c r="R178" s="183" t="s">
        <v>32</v>
      </c>
      <c r="S178" s="183" t="s">
        <v>76</v>
      </c>
      <c r="T178" s="183">
        <v>0</v>
      </c>
      <c r="U178" s="183">
        <v>0</v>
      </c>
      <c r="V178" s="212" t="s">
        <v>79</v>
      </c>
      <c r="W178" s="238"/>
      <c r="X178" s="238"/>
      <c r="Y178" s="238"/>
      <c r="Z178" s="238"/>
    </row>
    <row r="179" spans="1:26" ht="228" customHeight="1" x14ac:dyDescent="0.2">
      <c r="A179" s="184"/>
      <c r="B179" s="78" t="s">
        <v>678</v>
      </c>
      <c r="C179" s="78" t="s">
        <v>679</v>
      </c>
      <c r="D179" s="184"/>
      <c r="E179" s="184"/>
      <c r="F179" s="184"/>
      <c r="G179" s="184"/>
      <c r="H179" s="184"/>
      <c r="I179" s="78" t="s">
        <v>680</v>
      </c>
      <c r="J179" s="184"/>
      <c r="K179" s="184"/>
      <c r="L179" s="184"/>
      <c r="M179" s="184"/>
      <c r="N179" s="184"/>
      <c r="O179" s="184"/>
      <c r="P179" s="184"/>
      <c r="Q179" s="184"/>
      <c r="R179" s="184"/>
      <c r="S179" s="184"/>
      <c r="T179" s="184"/>
      <c r="U179" s="184"/>
      <c r="V179" s="184"/>
      <c r="W179" s="239"/>
      <c r="X179" s="239"/>
      <c r="Y179" s="239"/>
      <c r="Z179" s="239"/>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183">
        <v>219</v>
      </c>
      <c r="B246" s="241" t="s">
        <v>896</v>
      </c>
      <c r="C246" s="241" t="s">
        <v>897</v>
      </c>
      <c r="D246" s="241" t="s">
        <v>132</v>
      </c>
      <c r="E246" s="243" t="s">
        <v>902</v>
      </c>
      <c r="F246" s="245" t="s">
        <v>92</v>
      </c>
      <c r="G246" s="75" t="s">
        <v>903</v>
      </c>
      <c r="H246" s="77" t="s">
        <v>905</v>
      </c>
      <c r="I246" s="77" t="s">
        <v>907</v>
      </c>
      <c r="J246" s="246" t="s">
        <v>31</v>
      </c>
      <c r="K246" s="209" t="s">
        <v>55</v>
      </c>
      <c r="L246" s="189">
        <v>695754.83</v>
      </c>
      <c r="M246" s="183" t="s">
        <v>141</v>
      </c>
      <c r="N246" s="183" t="str">
        <f>"06.2023"</f>
        <v>06.2023</v>
      </c>
      <c r="O246" s="183" t="str">
        <f>"12.2023"</f>
        <v>12.2023</v>
      </c>
      <c r="P246" s="183" t="s">
        <v>147</v>
      </c>
      <c r="Q246" s="183" t="s">
        <v>59</v>
      </c>
      <c r="R246" s="212" t="s">
        <v>32</v>
      </c>
      <c r="S246" s="183" t="s">
        <v>59</v>
      </c>
      <c r="T246" s="183">
        <v>0</v>
      </c>
      <c r="U246" s="183">
        <v>0</v>
      </c>
      <c r="V246" s="212" t="s">
        <v>79</v>
      </c>
      <c r="W246" s="247"/>
      <c r="X246" s="247"/>
      <c r="Y246" s="247"/>
      <c r="Z246" s="247"/>
    </row>
    <row r="247" spans="1:26" s="16" customFormat="1" ht="249" customHeight="1" x14ac:dyDescent="0.2">
      <c r="A247" s="229"/>
      <c r="B247" s="242"/>
      <c r="C247" s="242"/>
      <c r="D247" s="242"/>
      <c r="E247" s="244"/>
      <c r="F247" s="210"/>
      <c r="G247" s="76" t="s">
        <v>904</v>
      </c>
      <c r="H247" s="78" t="s">
        <v>906</v>
      </c>
      <c r="I247" s="78" t="s">
        <v>908</v>
      </c>
      <c r="J247" s="210"/>
      <c r="K247" s="210"/>
      <c r="L247" s="190"/>
      <c r="M247" s="229"/>
      <c r="N247" s="229"/>
      <c r="O247" s="229"/>
      <c r="P247" s="229"/>
      <c r="Q247" s="229"/>
      <c r="R247" s="213"/>
      <c r="S247" s="229"/>
      <c r="T247" s="229"/>
      <c r="U247" s="229"/>
      <c r="V247" s="213"/>
      <c r="W247" s="248"/>
      <c r="X247" s="248"/>
      <c r="Y247" s="248"/>
      <c r="Z247" s="248"/>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49">
        <v>234</v>
      </c>
      <c r="B262" s="100" t="s">
        <v>241</v>
      </c>
      <c r="C262" s="110" t="s">
        <v>237</v>
      </c>
      <c r="D262" s="185" t="s">
        <v>132</v>
      </c>
      <c r="E262" s="185" t="s">
        <v>111</v>
      </c>
      <c r="F262" s="187" t="s">
        <v>92</v>
      </c>
      <c r="G262" s="100" t="s">
        <v>238</v>
      </c>
      <c r="H262" s="100" t="s">
        <v>239</v>
      </c>
      <c r="I262" s="100" t="s">
        <v>240</v>
      </c>
      <c r="J262" s="187" t="s">
        <v>31</v>
      </c>
      <c r="K262" s="187" t="s">
        <v>55</v>
      </c>
      <c r="L262" s="191" t="s">
        <v>951</v>
      </c>
      <c r="M262" s="185" t="s">
        <v>141</v>
      </c>
      <c r="N262" s="185" t="str">
        <f>"07.2023"</f>
        <v>07.2023</v>
      </c>
      <c r="O262" s="185" t="str">
        <f>"07.2024"</f>
        <v>07.2024</v>
      </c>
      <c r="P262" s="185" t="s">
        <v>62</v>
      </c>
      <c r="Q262" s="185" t="s">
        <v>59</v>
      </c>
      <c r="R262" s="185" t="s">
        <v>32</v>
      </c>
      <c r="S262" s="185" t="s">
        <v>76</v>
      </c>
      <c r="T262" s="186" t="s">
        <v>59</v>
      </c>
      <c r="U262" s="186" t="s">
        <v>33</v>
      </c>
      <c r="V262" s="186" t="s">
        <v>79</v>
      </c>
      <c r="W262" s="251"/>
      <c r="X262" s="251"/>
      <c r="Y262" s="251"/>
      <c r="Z262" s="251"/>
    </row>
    <row r="263" spans="1:26" ht="371.25" x14ac:dyDescent="0.2">
      <c r="A263" s="250"/>
      <c r="B263" s="101" t="s">
        <v>946</v>
      </c>
      <c r="C263" s="101" t="s">
        <v>947</v>
      </c>
      <c r="D263" s="185"/>
      <c r="E263" s="185"/>
      <c r="F263" s="187"/>
      <c r="G263" s="101" t="s">
        <v>949</v>
      </c>
      <c r="H263" s="101" t="s">
        <v>948</v>
      </c>
      <c r="I263" s="101" t="s">
        <v>950</v>
      </c>
      <c r="J263" s="187"/>
      <c r="K263" s="187"/>
      <c r="L263" s="191"/>
      <c r="M263" s="185"/>
      <c r="N263" s="185"/>
      <c r="O263" s="185"/>
      <c r="P263" s="185"/>
      <c r="Q263" s="185"/>
      <c r="R263" s="185"/>
      <c r="S263" s="185"/>
      <c r="T263" s="186"/>
      <c r="U263" s="186"/>
      <c r="V263" s="186"/>
      <c r="W263" s="251"/>
      <c r="X263" s="251"/>
      <c r="Y263" s="251"/>
      <c r="Z263" s="251"/>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ht="67.5" x14ac:dyDescent="0.2">
      <c r="A332" s="165" t="s">
        <v>1213</v>
      </c>
      <c r="B332" s="13" t="s">
        <v>1223</v>
      </c>
      <c r="C332" s="13" t="s">
        <v>1224</v>
      </c>
      <c r="D332" s="163" t="s">
        <v>131</v>
      </c>
      <c r="E332" s="163" t="s">
        <v>425</v>
      </c>
      <c r="F332" s="165" t="s">
        <v>92</v>
      </c>
      <c r="G332" s="165" t="s">
        <v>157</v>
      </c>
      <c r="H332" s="163" t="s">
        <v>183</v>
      </c>
      <c r="I332" s="163" t="s">
        <v>1225</v>
      </c>
      <c r="J332" s="165" t="s">
        <v>31</v>
      </c>
      <c r="K332" s="165" t="s">
        <v>55</v>
      </c>
      <c r="L332" s="166">
        <v>89737.59</v>
      </c>
      <c r="M332" s="8" t="s">
        <v>141</v>
      </c>
      <c r="N332" s="50" t="str">
        <f>"10.2023"</f>
        <v>10.2023</v>
      </c>
      <c r="O332" s="8" t="str">
        <f>"12.2023"</f>
        <v>12.2023</v>
      </c>
      <c r="P332" s="8" t="s">
        <v>248</v>
      </c>
      <c r="Q332" s="8" t="s">
        <v>59</v>
      </c>
      <c r="R332" s="164" t="s">
        <v>32</v>
      </c>
      <c r="S332" s="8" t="s">
        <v>59</v>
      </c>
      <c r="T332" s="164" t="s">
        <v>33</v>
      </c>
      <c r="U332" s="164" t="s">
        <v>33</v>
      </c>
      <c r="V332" s="176" t="s">
        <v>79</v>
      </c>
      <c r="W332" s="10"/>
      <c r="X332" s="165"/>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253" t="s">
        <v>115</v>
      </c>
      <c r="C337" s="253" t="s">
        <v>1248</v>
      </c>
      <c r="D337" s="253" t="s">
        <v>132</v>
      </c>
      <c r="E337" s="253" t="s">
        <v>1260</v>
      </c>
      <c r="F337" s="179" t="s">
        <v>92</v>
      </c>
      <c r="G337" s="254" t="s">
        <v>158</v>
      </c>
      <c r="H337" s="177" t="s">
        <v>53</v>
      </c>
      <c r="I337" s="254" t="s">
        <v>1269</v>
      </c>
      <c r="J337" s="179" t="s">
        <v>31</v>
      </c>
      <c r="K337" s="179" t="s">
        <v>55</v>
      </c>
      <c r="L337" s="257"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1057</v>
      </c>
      <c r="W337" s="10"/>
      <c r="X337" s="179"/>
      <c r="Y337" s="10"/>
      <c r="Z337" s="10"/>
    </row>
    <row r="338" spans="1:26" ht="67.5" x14ac:dyDescent="0.2">
      <c r="A338" s="179" t="s">
        <v>1242</v>
      </c>
      <c r="B338" s="253" t="s">
        <v>736</v>
      </c>
      <c r="C338" s="253" t="s">
        <v>1249</v>
      </c>
      <c r="D338" s="253" t="s">
        <v>135</v>
      </c>
      <c r="E338" s="253" t="s">
        <v>1261</v>
      </c>
      <c r="F338" s="179" t="s">
        <v>92</v>
      </c>
      <c r="G338" s="254" t="s">
        <v>1270</v>
      </c>
      <c r="H338" s="177" t="s">
        <v>1271</v>
      </c>
      <c r="I338" s="254" t="s">
        <v>1272</v>
      </c>
      <c r="J338" s="179" t="s">
        <v>31</v>
      </c>
      <c r="K338" s="179" t="s">
        <v>55</v>
      </c>
      <c r="L338" s="257" t="s">
        <v>1284</v>
      </c>
      <c r="M338" s="8" t="s">
        <v>141</v>
      </c>
      <c r="N338" s="50" t="str">
        <f t="shared" si="35"/>
        <v>10.2023</v>
      </c>
      <c r="O338" s="254" t="s">
        <v>1286</v>
      </c>
      <c r="P338" s="8" t="s">
        <v>147</v>
      </c>
      <c r="Q338" s="8" t="s">
        <v>59</v>
      </c>
      <c r="R338" s="178" t="s">
        <v>32</v>
      </c>
      <c r="S338" s="8" t="s">
        <v>59</v>
      </c>
      <c r="T338" s="178" t="s">
        <v>33</v>
      </c>
      <c r="U338" s="178" t="s">
        <v>33</v>
      </c>
      <c r="V338" s="178" t="s">
        <v>1057</v>
      </c>
      <c r="W338" s="10"/>
      <c r="X338" s="179"/>
      <c r="Y338" s="10"/>
      <c r="Z338" s="10"/>
    </row>
    <row r="339" spans="1:26" ht="409.5" x14ac:dyDescent="0.2">
      <c r="A339" s="179" t="s">
        <v>1243</v>
      </c>
      <c r="B339" s="253" t="s">
        <v>1250</v>
      </c>
      <c r="C339" s="253" t="s">
        <v>1251</v>
      </c>
      <c r="D339" s="253" t="s">
        <v>1267</v>
      </c>
      <c r="E339" s="253" t="s">
        <v>1262</v>
      </c>
      <c r="F339" s="179" t="s">
        <v>92</v>
      </c>
      <c r="G339" s="252" t="s">
        <v>1273</v>
      </c>
      <c r="H339" s="252" t="s">
        <v>1273</v>
      </c>
      <c r="I339" s="252" t="s">
        <v>1273</v>
      </c>
      <c r="J339" s="179" t="s">
        <v>31</v>
      </c>
      <c r="K339" s="179" t="s">
        <v>55</v>
      </c>
      <c r="L339" s="257" t="s">
        <v>1279</v>
      </c>
      <c r="M339" s="8" t="s">
        <v>141</v>
      </c>
      <c r="N339" s="50" t="str">
        <f t="shared" si="35"/>
        <v>10.2023</v>
      </c>
      <c r="O339" s="27" t="str">
        <f t="shared" si="34"/>
        <v>12.2023</v>
      </c>
      <c r="P339" s="8" t="s">
        <v>147</v>
      </c>
      <c r="Q339" s="8" t="s">
        <v>59</v>
      </c>
      <c r="R339" s="178" t="s">
        <v>32</v>
      </c>
      <c r="S339" s="8" t="s">
        <v>59</v>
      </c>
      <c r="T339" s="178" t="s">
        <v>33</v>
      </c>
      <c r="U339" s="178" t="s">
        <v>33</v>
      </c>
      <c r="V339" s="178" t="s">
        <v>1057</v>
      </c>
      <c r="W339" s="10"/>
      <c r="X339" s="179"/>
      <c r="Y339" s="10"/>
      <c r="Z339" s="10"/>
    </row>
    <row r="340" spans="1:26" ht="112.5" x14ac:dyDescent="0.2">
      <c r="A340" s="179" t="s">
        <v>1244</v>
      </c>
      <c r="B340" s="253" t="s">
        <v>1252</v>
      </c>
      <c r="C340" s="253" t="s">
        <v>1253</v>
      </c>
      <c r="D340" s="253" t="s">
        <v>1268</v>
      </c>
      <c r="E340" s="253" t="s">
        <v>1263</v>
      </c>
      <c r="F340" s="179" t="s">
        <v>92</v>
      </c>
      <c r="G340" s="254" t="s">
        <v>1060</v>
      </c>
      <c r="H340" s="177" t="s">
        <v>1061</v>
      </c>
      <c r="I340" s="254" t="s">
        <v>1274</v>
      </c>
      <c r="J340" s="179" t="s">
        <v>31</v>
      </c>
      <c r="K340" s="179" t="s">
        <v>55</v>
      </c>
      <c r="L340" s="257" t="s">
        <v>1280</v>
      </c>
      <c r="M340" s="8" t="s">
        <v>141</v>
      </c>
      <c r="N340" s="50" t="str">
        <f t="shared" si="35"/>
        <v>10.2023</v>
      </c>
      <c r="O340" s="27" t="str">
        <f t="shared" si="34"/>
        <v>12.2023</v>
      </c>
      <c r="P340" s="8" t="s">
        <v>147</v>
      </c>
      <c r="Q340" s="8" t="s">
        <v>59</v>
      </c>
      <c r="R340" s="178" t="s">
        <v>32</v>
      </c>
      <c r="S340" s="8" t="s">
        <v>59</v>
      </c>
      <c r="T340" s="178" t="s">
        <v>33</v>
      </c>
      <c r="U340" s="178" t="s">
        <v>33</v>
      </c>
      <c r="V340" s="178" t="s">
        <v>1057</v>
      </c>
      <c r="W340" s="10"/>
      <c r="X340" s="179"/>
      <c r="Y340" s="10"/>
      <c r="Z340" s="10"/>
    </row>
    <row r="341" spans="1:26" ht="101.25" x14ac:dyDescent="0.2">
      <c r="A341" s="179" t="s">
        <v>1245</v>
      </c>
      <c r="B341" s="253" t="s">
        <v>1254</v>
      </c>
      <c r="C341" s="253" t="s">
        <v>1255</v>
      </c>
      <c r="D341" s="253" t="s">
        <v>614</v>
      </c>
      <c r="E341" s="253" t="s">
        <v>1264</v>
      </c>
      <c r="F341" s="179" t="s">
        <v>92</v>
      </c>
      <c r="G341" s="254" t="s">
        <v>508</v>
      </c>
      <c r="H341" s="177" t="s">
        <v>509</v>
      </c>
      <c r="I341" s="254" t="s">
        <v>1275</v>
      </c>
      <c r="J341" s="179" t="s">
        <v>31</v>
      </c>
      <c r="K341" s="179" t="s">
        <v>55</v>
      </c>
      <c r="L341" s="257" t="s">
        <v>1281</v>
      </c>
      <c r="M341" s="8" t="s">
        <v>141</v>
      </c>
      <c r="N341" s="50" t="str">
        <f t="shared" si="35"/>
        <v>10.2023</v>
      </c>
      <c r="O341" s="27" t="str">
        <f t="shared" si="34"/>
        <v>12.2023</v>
      </c>
      <c r="P341" s="8" t="s">
        <v>147</v>
      </c>
      <c r="Q341" s="8" t="s">
        <v>59</v>
      </c>
      <c r="R341" s="178" t="s">
        <v>32</v>
      </c>
      <c r="S341" s="8" t="s">
        <v>59</v>
      </c>
      <c r="T341" s="178" t="s">
        <v>33</v>
      </c>
      <c r="U341" s="178" t="s">
        <v>33</v>
      </c>
      <c r="V341" s="178" t="s">
        <v>1057</v>
      </c>
      <c r="W341" s="10"/>
      <c r="X341" s="179"/>
      <c r="Y341" s="10"/>
      <c r="Z341" s="10"/>
    </row>
    <row r="342" spans="1:26" ht="112.5" x14ac:dyDescent="0.2">
      <c r="A342" s="179" t="s">
        <v>1246</v>
      </c>
      <c r="B342" s="253" t="s">
        <v>1256</v>
      </c>
      <c r="C342" s="253" t="s">
        <v>1257</v>
      </c>
      <c r="D342" s="253" t="s">
        <v>1268</v>
      </c>
      <c r="E342" s="253" t="s">
        <v>1265</v>
      </c>
      <c r="F342" s="179" t="s">
        <v>92</v>
      </c>
      <c r="G342" s="254" t="s">
        <v>1060</v>
      </c>
      <c r="H342" s="177" t="s">
        <v>1061</v>
      </c>
      <c r="I342" s="254" t="s">
        <v>1276</v>
      </c>
      <c r="J342" s="179" t="s">
        <v>31</v>
      </c>
      <c r="K342" s="179" t="s">
        <v>55</v>
      </c>
      <c r="L342" s="257" t="s">
        <v>1283</v>
      </c>
      <c r="M342" s="8" t="s">
        <v>141</v>
      </c>
      <c r="N342" s="50" t="str">
        <f t="shared" si="35"/>
        <v>10.2023</v>
      </c>
      <c r="O342" s="254" t="s">
        <v>1285</v>
      </c>
      <c r="P342" s="8" t="s">
        <v>147</v>
      </c>
      <c r="Q342" s="8" t="s">
        <v>59</v>
      </c>
      <c r="R342" s="178" t="s">
        <v>32</v>
      </c>
      <c r="S342" s="8" t="s">
        <v>59</v>
      </c>
      <c r="T342" s="178" t="s">
        <v>33</v>
      </c>
      <c r="U342" s="178" t="s">
        <v>33</v>
      </c>
      <c r="V342" s="178" t="s">
        <v>1057</v>
      </c>
      <c r="W342" s="10"/>
      <c r="X342" s="179"/>
      <c r="Y342" s="10"/>
      <c r="Z342" s="10"/>
    </row>
    <row r="343" spans="1:26" ht="101.25" x14ac:dyDescent="0.2">
      <c r="A343" s="179" t="s">
        <v>1247</v>
      </c>
      <c r="B343" s="255" t="s">
        <v>1258</v>
      </c>
      <c r="C343" s="255" t="s">
        <v>1259</v>
      </c>
      <c r="D343" s="253" t="s">
        <v>614</v>
      </c>
      <c r="E343" s="255" t="s">
        <v>1266</v>
      </c>
      <c r="F343" s="179" t="s">
        <v>92</v>
      </c>
      <c r="G343" s="256" t="s">
        <v>508</v>
      </c>
      <c r="H343" s="177" t="s">
        <v>509</v>
      </c>
      <c r="I343" s="256" t="s">
        <v>1277</v>
      </c>
      <c r="J343" s="179" t="s">
        <v>31</v>
      </c>
      <c r="K343" s="179" t="s">
        <v>55</v>
      </c>
      <c r="L343" s="257" t="s">
        <v>1282</v>
      </c>
      <c r="M343" s="8" t="s">
        <v>141</v>
      </c>
      <c r="N343" s="50" t="str">
        <f t="shared" si="35"/>
        <v>10.2023</v>
      </c>
      <c r="O343" s="27" t="str">
        <f t="shared" si="34"/>
        <v>12.2023</v>
      </c>
      <c r="P343" s="8" t="s">
        <v>147</v>
      </c>
      <c r="Q343" s="8" t="s">
        <v>59</v>
      </c>
      <c r="R343" s="178" t="s">
        <v>32</v>
      </c>
      <c r="S343" s="8" t="s">
        <v>59</v>
      </c>
      <c r="T343" s="178" t="s">
        <v>33</v>
      </c>
      <c r="U343" s="178" t="s">
        <v>33</v>
      </c>
      <c r="V343" s="178" t="s">
        <v>1057</v>
      </c>
      <c r="W343" s="10"/>
      <c r="X343" s="179"/>
      <c r="Y343" s="10"/>
      <c r="Z343" s="10"/>
    </row>
  </sheetData>
  <sheetProtection selectLockedCells="1" selectUnlockedCells="1"/>
  <autoFilter ref="A21:Z21"/>
  <mergeCells count="215">
    <mergeCell ref="X262:X263"/>
    <mergeCell ref="Y262:Y263"/>
    <mergeCell ref="Z262:Z263"/>
    <mergeCell ref="O262:O263"/>
    <mergeCell ref="P262:P263"/>
    <mergeCell ref="Q262:Q263"/>
    <mergeCell ref="R262:R263"/>
    <mergeCell ref="S262:S263"/>
    <mergeCell ref="T262:T263"/>
    <mergeCell ref="U262:U263"/>
    <mergeCell ref="V262:V263"/>
    <mergeCell ref="W262:W263"/>
    <mergeCell ref="A262:A263"/>
    <mergeCell ref="D262:D263"/>
    <mergeCell ref="E262:E263"/>
    <mergeCell ref="F262:F263"/>
    <mergeCell ref="J262:J263"/>
    <mergeCell ref="K262:K263"/>
    <mergeCell ref="L262:L263"/>
    <mergeCell ref="M262:M263"/>
    <mergeCell ref="N262:N263"/>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2023-10-13T05:21:08Z</cp:lastPrinted>
  <dcterms:created xsi:type="dcterms:W3CDTF">2018-05-08T14:29:34Z</dcterms:created>
  <dcterms:modified xsi:type="dcterms:W3CDTF">2023-10-13T05:23:33Z</dcterms:modified>
</cp:coreProperties>
</file>