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5_17.0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5" i="1" l="1"/>
  <c r="N15" i="1"/>
  <c r="O16" i="1" l="1"/>
  <c r="B16" i="1"/>
  <c r="O17" i="1" l="1"/>
  <c r="N17" i="1" l="1"/>
  <c r="N16" i="1"/>
</calcChain>
</file>

<file path=xl/sharedStrings.xml><?xml version="1.0" encoding="utf-8"?>
<sst xmlns="http://schemas.openxmlformats.org/spreadsheetml/2006/main" count="99" uniqueCount="83">
  <si>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</si>
  <si>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</si>
  <si>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</si>
  <si>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</si>
  <si>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</si>
  <si>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</si>
  <si>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</si>
  <si>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</si>
  <si>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</si>
  <si>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</si>
  <si>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</si>
  <si>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</si>
  <si>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</si>
  <si>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</si>
  <si>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</si>
  <si>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</si>
  <si>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</si>
  <si>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</si>
  <si>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</si>
  <si>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</si>
  <si>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</si>
  <si>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</si>
  <si>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</si>
  <si>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</si>
  <si>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</si>
  <si>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</si>
  <si>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</si>
  <si>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</si>
  <si>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</si>
  <si>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</si>
  <si>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</si>
  <si>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</si>
  <si>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</si>
  <si>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</si>
  <si>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</si>
  <si>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</si>
  <si>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</si>
  <si>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</si>
  <si>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</si>
  <si>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</si>
  <si>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</si>
  <si>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</si>
  <si>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</si>
  <si>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</si>
  <si>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</si>
  <si>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</si>
  <si>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</si>
  <si>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</si>
  <si>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</si>
  <si>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</si>
  <si>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</si>
  <si>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</si>
  <si>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</si>
  <si>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</si>
  <si>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</si>
  <si>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</si>
  <si>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</si>
  <si>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</si>
  <si>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</si>
  <si>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</si>
  <si>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</si>
  <si>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</si>
  <si>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</si>
  <si>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</si>
  <si>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</si>
  <si>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Штука</t>
  </si>
  <si>
    <t>Аукцион в электронной форме</t>
  </si>
  <si>
    <t>876
876</t>
  </si>
  <si>
    <t>Условная единица
Условная единица</t>
  </si>
  <si>
    <t>28.14</t>
  </si>
  <si>
    <t>28.14.13.130</t>
  </si>
  <si>
    <t>Поставка кранов для манометра трёхходовых</t>
  </si>
  <si>
    <t>17.12.14.110</t>
  </si>
  <si>
    <t>Поставка бумаги для офисной техники А-4</t>
  </si>
  <si>
    <t>Упаковка</t>
  </si>
  <si>
    <t>86.21
86.90</t>
  </si>
  <si>
    <t>86.21.10.190
86.90.18.000</t>
  </si>
  <si>
    <t>Услуга
Услуга</t>
  </si>
  <si>
    <t>Оказание услуг по проведению предварительного медицинского осмотра работников, психиатрического освидетельствования работников</t>
  </si>
  <si>
    <t>1. Внести изменения в позицию плана закупок товаров (работ, услуг) на 2023 год: 131 
2. Внести в план закупок товаров (работ, услуг) на 2023 год следующие позиции: 137-138</t>
  </si>
  <si>
    <t>1528
564</t>
  </si>
  <si>
    <t>УТВЕРЖДАЮ
НАЧАЛЬНИК УПРАВЛЕНИЯ ЗАКУПОК И МАТЕРИАЛЬНО-ТЕХНИЧЕСКОГО СНАБЖЕНИЯ 
ГУП РК "КРЫМТЕПЛОКОММУНЭНЕРГО" 
___________________ В.Н. Тарасов
"17" февраля 2023 года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</si>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</sst>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4"/>
  <sheetViews>
    <sheetView tabSelected="1" view="pageBreakPreview" topLeftCell="N7" zoomScale="130" zoomScaleNormal="100" zoomScaleSheetLayoutView="130" workbookViewId="0">
      <selection activeCell="AA13" sqref="AA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19" t="s">
        <v>81</v>
      </c>
      <c r="X1" s="19"/>
      <c r="Y1" s="19"/>
      <c r="Z1" s="19"/>
    </row>
    <row r="2" spans="1:26" s="5" customFormat="1" ht="64.5" customHeight="1" x14ac:dyDescent="0.25">
      <c r="V2" s="7"/>
      <c r="W2" s="19"/>
      <c r="X2" s="19"/>
      <c r="Y2" s="19"/>
      <c r="Z2" s="19"/>
    </row>
    <row r="3" spans="1:26" s="5" customFormat="1" ht="15" customHeight="1" x14ac:dyDescent="0.25">
      <c r="A3" s="21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5" customFormat="1" ht="11.25" customHeight="1" x14ac:dyDescent="0.25"/>
    <row r="5" spans="1:26" s="9" customFormat="1" ht="53.25" customHeight="1" x14ac:dyDescent="0.25">
      <c r="A5" s="5"/>
      <c r="B5" s="24" t="s">
        <v>79</v>
      </c>
      <c r="C5" s="24"/>
      <c r="D5" s="24"/>
      <c r="E5" s="24"/>
      <c r="F5" s="24"/>
      <c r="G5" s="24"/>
      <c r="H5" s="24"/>
      <c r="I5" s="24"/>
      <c r="J5" s="24"/>
      <c r="K5" s="25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0" t="s">
        <v>0</v>
      </c>
      <c r="B6" s="20" t="s">
        <v>1</v>
      </c>
      <c r="C6" s="20" t="s">
        <v>2</v>
      </c>
      <c r="D6" s="26" t="s">
        <v>38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10.5" customHeight="1" x14ac:dyDescent="0.2">
      <c r="A7" s="20"/>
      <c r="B7" s="20"/>
      <c r="C7" s="20"/>
      <c r="D7" s="26"/>
      <c r="E7" s="20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19.5" customHeight="1" x14ac:dyDescent="0.2">
      <c r="A8" s="20"/>
      <c r="B8" s="20"/>
      <c r="C8" s="20"/>
      <c r="D8" s="26"/>
      <c r="E8" s="22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7" t="s">
        <v>8</v>
      </c>
      <c r="U8" s="27" t="s">
        <v>9</v>
      </c>
      <c r="V8" s="20" t="s">
        <v>22</v>
      </c>
      <c r="W8" s="20" t="s">
        <v>10</v>
      </c>
      <c r="X8" s="20" t="s">
        <v>35</v>
      </c>
      <c r="Y8" s="27" t="s">
        <v>11</v>
      </c>
      <c r="Z8" s="23"/>
    </row>
    <row r="9" spans="1:26" s="3" customFormat="1" ht="15" customHeight="1" x14ac:dyDescent="0.2">
      <c r="A9" s="20"/>
      <c r="B9" s="20"/>
      <c r="C9" s="20"/>
      <c r="D9" s="26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7"/>
      <c r="U9" s="27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6"/>
      <c r="E10" s="20"/>
      <c r="F10" s="20"/>
      <c r="G10" s="20" t="s">
        <v>26</v>
      </c>
      <c r="H10" s="20" t="s">
        <v>27</v>
      </c>
      <c r="I10" s="20"/>
      <c r="J10" s="22" t="s">
        <v>31</v>
      </c>
      <c r="K10" s="22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7"/>
      <c r="U10" s="27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6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7"/>
      <c r="U11" s="27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7"/>
      <c r="U12" s="27"/>
      <c r="V12" s="20"/>
      <c r="W12" s="20"/>
      <c r="X12" s="20"/>
      <c r="Y12" s="20"/>
      <c r="Z12" s="23"/>
    </row>
    <row r="13" spans="1:26" s="3" customFormat="1" ht="46.5" customHeight="1" x14ac:dyDescent="0.2">
      <c r="A13" s="20"/>
      <c r="B13" s="20"/>
      <c r="C13" s="20"/>
      <c r="D13" s="2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7"/>
      <c r="U13" s="27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12">
        <v>131</v>
      </c>
      <c r="B15" s="12" t="s">
        <v>69</v>
      </c>
      <c r="C15" s="12" t="s">
        <v>70</v>
      </c>
      <c r="D15" s="12" t="s">
        <v>64</v>
      </c>
      <c r="E15" s="12" t="s">
        <v>71</v>
      </c>
      <c r="F15" s="13" t="s">
        <v>62</v>
      </c>
      <c r="G15" s="12">
        <v>796</v>
      </c>
      <c r="H15" s="12" t="s">
        <v>65</v>
      </c>
      <c r="I15" s="12">
        <v>500</v>
      </c>
      <c r="J15" s="13" t="s">
        <v>33</v>
      </c>
      <c r="K15" s="13" t="s">
        <v>34</v>
      </c>
      <c r="L15" s="14">
        <v>428335</v>
      </c>
      <c r="M15" s="12" t="s">
        <v>37</v>
      </c>
      <c r="N15" s="15" t="str">
        <f t="shared" ref="N15" si="0">"02.2023"</f>
        <v>02.2023</v>
      </c>
      <c r="O15" s="15" t="str">
        <f t="shared" ref="O15" si="1">"08.2023"</f>
        <v>08.2023</v>
      </c>
      <c r="P15" s="12" t="s">
        <v>63</v>
      </c>
      <c r="Q15" s="12" t="s">
        <v>61</v>
      </c>
      <c r="R15" s="12"/>
      <c r="S15" s="12"/>
      <c r="T15" s="12">
        <v>1</v>
      </c>
      <c r="U15" s="16" t="s">
        <v>59</v>
      </c>
      <c r="V15" s="16"/>
      <c r="W15" s="12"/>
      <c r="X15" s="17"/>
      <c r="Y15" s="12">
        <v>0</v>
      </c>
      <c r="Z15" s="16" t="s">
        <v>82</v>
      </c>
    </row>
    <row r="16" spans="1:26" s="11" customFormat="1" ht="74.25" customHeight="1" x14ac:dyDescent="0.2">
      <c r="A16" s="12">
        <v>137</v>
      </c>
      <c r="B16" s="18" t="str">
        <f>"17.12"</f>
        <v>17.12</v>
      </c>
      <c r="C16" s="12" t="s">
        <v>72</v>
      </c>
      <c r="D16" s="12" t="s">
        <v>64</v>
      </c>
      <c r="E16" s="12" t="s">
        <v>73</v>
      </c>
      <c r="F16" s="13" t="s">
        <v>62</v>
      </c>
      <c r="G16" s="12">
        <v>778</v>
      </c>
      <c r="H16" s="12" t="s">
        <v>74</v>
      </c>
      <c r="I16" s="12">
        <v>3000</v>
      </c>
      <c r="J16" s="13" t="s">
        <v>33</v>
      </c>
      <c r="K16" s="13" t="s">
        <v>34</v>
      </c>
      <c r="L16" s="14">
        <v>1026930</v>
      </c>
      <c r="M16" s="12" t="s">
        <v>37</v>
      </c>
      <c r="N16" s="15" t="str">
        <f t="shared" ref="N16:N17" si="2">"02.2023"</f>
        <v>02.2023</v>
      </c>
      <c r="O16" s="15" t="str">
        <f>"04.2023"</f>
        <v>04.2023</v>
      </c>
      <c r="P16" s="12" t="s">
        <v>63</v>
      </c>
      <c r="Q16" s="12" t="s">
        <v>61</v>
      </c>
      <c r="R16" s="12"/>
      <c r="S16" s="12"/>
      <c r="T16" s="12">
        <v>1</v>
      </c>
      <c r="U16" s="16" t="s">
        <v>59</v>
      </c>
      <c r="V16" s="16"/>
      <c r="W16" s="12"/>
      <c r="X16" s="17"/>
      <c r="Y16" s="12">
        <v>0</v>
      </c>
      <c r="Z16" s="16" t="s">
        <v>58</v>
      </c>
    </row>
    <row r="17" spans="1:26" s="11" customFormat="1" ht="117.75" customHeight="1" x14ac:dyDescent="0.2">
      <c r="A17" s="12">
        <v>138</v>
      </c>
      <c r="B17" s="12" t="s">
        <v>75</v>
      </c>
      <c r="C17" s="12" t="s">
        <v>76</v>
      </c>
      <c r="D17" s="12" t="s">
        <v>77</v>
      </c>
      <c r="E17" s="12" t="s">
        <v>78</v>
      </c>
      <c r="F17" s="13" t="s">
        <v>62</v>
      </c>
      <c r="G17" s="12" t="s">
        <v>67</v>
      </c>
      <c r="H17" s="12" t="s">
        <v>68</v>
      </c>
      <c r="I17" s="12" t="s">
        <v>80</v>
      </c>
      <c r="J17" s="13" t="s">
        <v>33</v>
      </c>
      <c r="K17" s="13" t="s">
        <v>34</v>
      </c>
      <c r="L17" s="14">
        <v>3054271.76</v>
      </c>
      <c r="M17" s="12" t="s">
        <v>37</v>
      </c>
      <c r="N17" s="15" t="str">
        <f t="shared" si="2"/>
        <v>02.2023</v>
      </c>
      <c r="O17" s="15" t="str">
        <f>"12.2023"</f>
        <v>12.2023</v>
      </c>
      <c r="P17" s="12" t="s">
        <v>66</v>
      </c>
      <c r="Q17" s="12" t="s">
        <v>61</v>
      </c>
      <c r="R17" s="12"/>
      <c r="S17" s="12"/>
      <c r="T17" s="12">
        <v>0</v>
      </c>
      <c r="U17" s="16" t="s">
        <v>59</v>
      </c>
      <c r="V17" s="16"/>
      <c r="W17" s="12"/>
      <c r="X17" s="17"/>
      <c r="Y17" s="12">
        <v>0</v>
      </c>
      <c r="Z17" s="16" t="s">
        <v>58</v>
      </c>
    </row>
    <row r="26" spans="1:26" x14ac:dyDescent="0.2">
      <c r="W26" s="3"/>
    </row>
    <row r="314" spans="22:22" x14ac:dyDescent="0.2">
      <c r="V314" s="10" t="s">
        <v>57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2023-02-17T11:45:56Z</cp:lastPrinted>
  <dcterms:created xsi:type="dcterms:W3CDTF">2018-05-08T14:29:34Z</dcterms:created>
  <dcterms:modified xsi:type="dcterms:W3CDTF">2023-02-17T11:55:58Z</dcterms:modified>
</cp:coreProperties>
</file>