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5_16.1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закупок'!$A$1:$Z$17</definedName>
  </definedNames>
  <calcPr calcId="162913"/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<sst xmlns="http://schemas.openxmlformats.org/spreadsheetml/2006/main" count="115" uniqueCount="90">
  <si>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</si>
  <si>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</si>
  <si>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</si>
  <si>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</si>
  <si>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</si>
  <si>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</si>
  <si>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</si>
  <si>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</si>
  <si>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</si>
  <si>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</si>
  <si>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</si>
  <si>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</si>
  <si>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</si>
  <si>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</si>
  <si>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</si>
  <si>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</si>
  <si>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</si>
  <si>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</si>
  <si>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</si>
  <si>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</si>
  <si>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</si>
  <si>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</si>
  <si>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</si>
  <si>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</si>
  <si>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</si>
  <si>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</si>
  <si>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</si>
  <si>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</si>
  <si>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</si>
  <si>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</si>
  <si>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</si>
  <si>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</si>
  <si>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</si>
  <si>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</si>
  <si>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</si>
  <si>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</si>
  <si>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</si>
  <si>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</si>
  <si>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</si>
  <si>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</si>
  <si>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</si>
  <si>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</si>
  <si>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</si>
  <si>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</si>
  <si>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</si>
  <si>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</si>
  <si>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</si>
  <si>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</si>
  <si>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</si>
  <si>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</si>
  <si>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</si>
  <si>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</si>
  <si>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</si>
  <si>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</si>
  <si>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</si>
  <si>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</si>
  <si>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</si>
  <si>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</si>
  <si>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</si>
  <si>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</si>
  <si>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</si>
  <si>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Да</t>
  </si>
  <si>
    <t>Товар</t>
  </si>
  <si>
    <t>в соответствии с описанием объекта закупки (техническим заданием)</t>
  </si>
  <si>
    <t>N</t>
  </si>
  <si>
    <t>УТВЕРЖДАЮ
НАЧАЛЬНИК УПРАВЛЕНИЯ ЗАКУПОК И МАТЕРИАЛЬНО-ТЕХНИЧЕСКОГО СНАБЖЕНИЯ
___________________ В.Н. Тарасов
"16" ноября 2023 года</t>
  </si>
  <si>
    <t>1. Внести изменения в план закупок товаров (работ, услуг) на 2023 год дополнив следующими позициями: 344-346</t>
  </si>
  <si>
    <t>344</t>
  </si>
  <si>
    <t>42.21</t>
  </si>
  <si>
    <t>42.21.22.120</t>
  </si>
  <si>
    <t>Работа</t>
  </si>
  <si>
    <t>Выполнение капитального ремонта тепловой сети для подключения к системе теплоснабжения объектов: "Общежитие на 250 мест ФГАОУ ВО "Крымский федеральный университет имени В.И.Вернадского" в г.Симферополе ул.Ялтинская,20 и "Общежитие на 450 мест ФГАОУ ВО "Крымский федеральный университет имени В.И.Вернадского" в г.Симферополе ул.Ялтинская,20"</t>
  </si>
  <si>
    <t>876</t>
  </si>
  <si>
    <t>Условная единица</t>
  </si>
  <si>
    <t>11 347 408,67
В том числе объем исполнения долгосрочного договора:
2023 г. - 1 347 408,67
2024 г. - 10 000 000,00</t>
  </si>
  <si>
    <t>Аукцион в электронной форме, участниками которого могут быть только субъекты малого и среднего предпринимательства</t>
  </si>
  <si>
    <t>23.61
23.61
23.61</t>
  </si>
  <si>
    <t>23.61.12.142
23.61.12.142
23.61.12.122</t>
  </si>
  <si>
    <t>Поставка изделий железобетонных для восстановления аварийной ТК по ул. Киевская, 153 в г. Симферополь</t>
  </si>
  <si>
    <t>796
796
796</t>
  </si>
  <si>
    <t>Штука
Штука
Штука</t>
  </si>
  <si>
    <t>2
1
1</t>
  </si>
  <si>
    <t>216 456,67
В том числе объем исполнения долгосрочного договора:
2023 г. - 0,00
2024 г. - 216 456,67</t>
  </si>
  <si>
    <t>84.25</t>
  </si>
  <si>
    <t>84.25.19.190</t>
  </si>
  <si>
    <t>Услуга</t>
  </si>
  <si>
    <t>Оказание услуг по обеспечению готовности к действиям аварийно-спасательной службы (формирования) для локализации и ликвидации чрезвычайных ситуаций и их последствий на опасных производственных объектах</t>
  </si>
  <si>
    <t>362</t>
  </si>
  <si>
    <t>Месяц</t>
  </si>
  <si>
    <t>1 728 000,00
В том числе объем исполнения долгосрочного договора:
2023 г. - 0,00
2024г. - 1 584 000,00
2025 г. - 144 000,00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</si>
</sst>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7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3"/>
  <sheetViews>
    <sheetView tabSelected="1" view="pageBreakPreview" zoomScaleNormal="100" zoomScaleSheetLayoutView="100" workbookViewId="0">
      <selection activeCell="F17" sqref="F17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65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2.25" customHeight="1" x14ac:dyDescent="0.25">
      <c r="A5" s="5"/>
      <c r="B5" s="25" t="s">
        <v>66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8.75" x14ac:dyDescent="0.2">
      <c r="A15" s="10" t="s">
        <v>67</v>
      </c>
      <c r="B15" s="16" t="s">
        <v>68</v>
      </c>
      <c r="C15" s="16" t="s">
        <v>69</v>
      </c>
      <c r="D15" s="9" t="s">
        <v>70</v>
      </c>
      <c r="E15" s="9" t="s">
        <v>71</v>
      </c>
      <c r="F15" s="10" t="s">
        <v>63</v>
      </c>
      <c r="G15" s="10" t="s">
        <v>72</v>
      </c>
      <c r="H15" s="9" t="s">
        <v>73</v>
      </c>
      <c r="I15" s="9">
        <v>1</v>
      </c>
      <c r="J15" s="10" t="s">
        <v>33</v>
      </c>
      <c r="K15" s="10" t="s">
        <v>34</v>
      </c>
      <c r="L15" s="14" t="s">
        <v>74</v>
      </c>
      <c r="M15" s="13" t="s">
        <v>37</v>
      </c>
      <c r="N15" s="17" t="str">
        <f>"11.2023"</f>
        <v>11.2023</v>
      </c>
      <c r="O15" s="13" t="str">
        <f>"12.2024"</f>
        <v>12.2024</v>
      </c>
      <c r="P15" s="13" t="s">
        <v>75</v>
      </c>
      <c r="Q15" s="13" t="s">
        <v>61</v>
      </c>
      <c r="R15" s="15"/>
      <c r="S15" s="15" t="s">
        <v>59</v>
      </c>
      <c r="T15" s="15" t="s">
        <v>12</v>
      </c>
      <c r="U15" s="15" t="s">
        <v>60</v>
      </c>
      <c r="V15" s="15"/>
      <c r="W15" s="15"/>
      <c r="X15" s="15"/>
      <c r="Y15" s="15" t="s">
        <v>60</v>
      </c>
      <c r="Z15" s="12" t="s">
        <v>64</v>
      </c>
    </row>
    <row r="16" spans="1:26" s="3" customFormat="1" ht="78.75" x14ac:dyDescent="0.2">
      <c r="A16" s="9">
        <v>345</v>
      </c>
      <c r="B16" s="9" t="s">
        <v>76</v>
      </c>
      <c r="C16" s="9" t="s">
        <v>77</v>
      </c>
      <c r="D16" s="9" t="s">
        <v>62</v>
      </c>
      <c r="E16" s="9" t="s">
        <v>78</v>
      </c>
      <c r="F16" s="10" t="s">
        <v>63</v>
      </c>
      <c r="G16" s="12" t="s">
        <v>79</v>
      </c>
      <c r="H16" s="9" t="s">
        <v>80</v>
      </c>
      <c r="I16" s="9" t="s">
        <v>81</v>
      </c>
      <c r="J16" s="10" t="s">
        <v>33</v>
      </c>
      <c r="K16" s="10" t="s">
        <v>34</v>
      </c>
      <c r="L16" s="14" t="s">
        <v>82</v>
      </c>
      <c r="M16" s="9" t="s">
        <v>37</v>
      </c>
      <c r="N16" s="9" t="str">
        <f t="shared" ref="N16" si="0">"11.2023"</f>
        <v>11.2023</v>
      </c>
      <c r="O16" s="9" t="str">
        <f>"01.2024"</f>
        <v>01.2024</v>
      </c>
      <c r="P16" s="9" t="s">
        <v>75</v>
      </c>
      <c r="Q16" s="13" t="s">
        <v>61</v>
      </c>
      <c r="R16" s="15"/>
      <c r="S16" s="15" t="s">
        <v>59</v>
      </c>
      <c r="T16" s="15" t="s">
        <v>12</v>
      </c>
      <c r="U16" s="15" t="s">
        <v>60</v>
      </c>
      <c r="V16" s="15"/>
      <c r="W16" s="15"/>
      <c r="X16" s="15"/>
      <c r="Y16" s="15" t="s">
        <v>60</v>
      </c>
      <c r="Z16" s="12" t="s">
        <v>64</v>
      </c>
    </row>
    <row r="17" spans="1:26" s="3" customFormat="1" ht="90" x14ac:dyDescent="0.2">
      <c r="A17" s="9">
        <v>346</v>
      </c>
      <c r="B17" s="9" t="s">
        <v>83</v>
      </c>
      <c r="C17" s="9" t="s">
        <v>84</v>
      </c>
      <c r="D17" s="9" t="s">
        <v>85</v>
      </c>
      <c r="E17" s="9" t="s">
        <v>86</v>
      </c>
      <c r="F17" s="10" t="s">
        <v>63</v>
      </c>
      <c r="G17" s="12" t="s">
        <v>87</v>
      </c>
      <c r="H17" s="9" t="s">
        <v>88</v>
      </c>
      <c r="I17" s="9">
        <v>12</v>
      </c>
      <c r="J17" s="10" t="s">
        <v>33</v>
      </c>
      <c r="K17" s="10" t="s">
        <v>34</v>
      </c>
      <c r="L17" s="14" t="s">
        <v>89</v>
      </c>
      <c r="M17" s="9" t="s">
        <v>37</v>
      </c>
      <c r="N17" s="9" t="str">
        <f>"11.2023"</f>
        <v>11.2023</v>
      </c>
      <c r="O17" s="9" t="str">
        <f>"01.2025"</f>
        <v>01.2025</v>
      </c>
      <c r="P17" s="9" t="s">
        <v>75</v>
      </c>
      <c r="Q17" s="13" t="s">
        <v>61</v>
      </c>
      <c r="R17" s="11"/>
      <c r="S17" s="11" t="s">
        <v>59</v>
      </c>
      <c r="T17" s="11" t="s">
        <v>12</v>
      </c>
      <c r="U17" s="11" t="s">
        <v>60</v>
      </c>
      <c r="V17" s="11"/>
      <c r="W17" s="11"/>
      <c r="X17" s="11"/>
      <c r="Y17" s="11" t="s">
        <v>60</v>
      </c>
      <c r="Z17" s="12" t="s">
        <v>64</v>
      </c>
    </row>
    <row r="283" spans="22:22" x14ac:dyDescent="0.2">
      <c r="V283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2023-11-13T12:03:17Z</cp:lastPrinted>
  <dcterms:created xsi:type="dcterms:W3CDTF">2018-05-08T14:29:34Z</dcterms:created>
  <dcterms:modified xsi:type="dcterms:W3CDTF">2023-11-16T06:43:59Z</dcterms:modified>
</cp:coreProperties>
</file>